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B6F6FC-785D-4539-A410-B9A297CC804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御注文書" sheetId="14" r:id="rId1"/>
    <sheet name="ご記入方法" sheetId="13" r:id="rId2"/>
  </sheets>
  <definedNames>
    <definedName name="_xlnm.Print_Area" localSheetId="1">ご記入方法!$D$1:$R$47</definedName>
    <definedName name="_xlnm.Print_Area" localSheetId="0">御注文書!$A$1:$O$47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4" l="1"/>
  <c r="S4" i="14"/>
  <c r="S5" i="14"/>
  <c r="S6" i="14"/>
  <c r="S7" i="14"/>
  <c r="S8" i="14"/>
  <c r="S9" i="14"/>
  <c r="S10" i="14"/>
  <c r="S11" i="14"/>
  <c r="S12" i="14"/>
  <c r="S13" i="14"/>
  <c r="S14" i="14"/>
  <c r="S15" i="14"/>
  <c r="S16" i="14"/>
  <c r="S17" i="14"/>
  <c r="S2" i="14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31" i="13"/>
  <c r="T31" i="13"/>
  <c r="T44" i="13"/>
  <c r="Q44" i="14"/>
  <c r="P45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31" i="14"/>
  <c r="N45" i="14" l="1"/>
  <c r="T43" i="13"/>
  <c r="T42" i="13"/>
  <c r="T41" i="13"/>
  <c r="T40" i="13"/>
  <c r="T39" i="13"/>
  <c r="T38" i="13"/>
  <c r="T37" i="13"/>
  <c r="T36" i="13"/>
  <c r="T35" i="13"/>
  <c r="T34" i="13"/>
  <c r="T33" i="13"/>
  <c r="T32" i="13"/>
  <c r="Q45" i="13" l="1"/>
</calcChain>
</file>

<file path=xl/sharedStrings.xml><?xml version="1.0" encoding="utf-8"?>
<sst xmlns="http://schemas.openxmlformats.org/spreadsheetml/2006/main" count="266" uniqueCount="120">
  <si>
    <t>ご住所</t>
    <rPh sb="1" eb="3">
      <t>ジュウショ</t>
    </rPh>
    <phoneticPr fontId="1"/>
  </si>
  <si>
    <t>（ふりがな）</t>
    <phoneticPr fontId="1"/>
  </si>
  <si>
    <t>（マンション等、建物名もご記入願います）</t>
    <rPh sb="6" eb="7">
      <t>トウ</t>
    </rPh>
    <rPh sb="8" eb="10">
      <t>タテモノ</t>
    </rPh>
    <rPh sb="10" eb="11">
      <t>メイ</t>
    </rPh>
    <rPh sb="13" eb="15">
      <t>キニュウ</t>
    </rPh>
    <rPh sb="15" eb="16">
      <t>ネガ</t>
    </rPh>
    <phoneticPr fontId="1"/>
  </si>
  <si>
    <t>商品名</t>
    <rPh sb="0" eb="3">
      <t>ショウヒンメイ</t>
    </rPh>
    <phoneticPr fontId="1"/>
  </si>
  <si>
    <t>単価</t>
    <rPh sb="0" eb="2">
      <t>タンカ</t>
    </rPh>
    <phoneticPr fontId="1"/>
  </si>
  <si>
    <t>お   名   前</t>
    <rPh sb="4" eb="5">
      <t>ナ</t>
    </rPh>
    <rPh sb="8" eb="9">
      <t>マエ</t>
    </rPh>
    <phoneticPr fontId="1"/>
  </si>
  <si>
    <t>お届け希望日時</t>
    <phoneticPr fontId="1"/>
  </si>
  <si>
    <t>ご依頼主様</t>
    <rPh sb="1" eb="4">
      <t>イライヌシ</t>
    </rPh>
    <rPh sb="4" eb="5">
      <t>サマ</t>
    </rPh>
    <phoneticPr fontId="1"/>
  </si>
  <si>
    <t>お届け先情報</t>
    <rPh sb="4" eb="6">
      <t>ジョウホウ</t>
    </rPh>
    <phoneticPr fontId="1"/>
  </si>
  <si>
    <t>メールアドレス（後日、宅配伝票問合せ番号をお送りいたします）</t>
    <rPh sb="8" eb="10">
      <t>ゴジツ</t>
    </rPh>
    <rPh sb="11" eb="15">
      <t>タクハイデンピョウ</t>
    </rPh>
    <rPh sb="15" eb="17">
      <t>トイアワ</t>
    </rPh>
    <rPh sb="18" eb="20">
      <t>バンゴウ</t>
    </rPh>
    <rPh sb="22" eb="23">
      <t>オク</t>
    </rPh>
    <phoneticPr fontId="1"/>
  </si>
  <si>
    <t>鰆の西京漬 4切</t>
    <rPh sb="0" eb="1">
      <t>サワラ</t>
    </rPh>
    <rPh sb="2" eb="5">
      <t>サイキョウツ</t>
    </rPh>
    <rPh sb="7" eb="8">
      <t>キ</t>
    </rPh>
    <phoneticPr fontId="1"/>
  </si>
  <si>
    <t>季節のお重料理 一段7寸</t>
    <rPh sb="0" eb="2">
      <t>キセツ</t>
    </rPh>
    <rPh sb="4" eb="5">
      <t>ジュウ</t>
    </rPh>
    <rPh sb="5" eb="7">
      <t>リョウリ</t>
    </rPh>
    <rPh sb="8" eb="10">
      <t>イチダン</t>
    </rPh>
    <rPh sb="11" eb="12">
      <t>スン</t>
    </rPh>
    <phoneticPr fontId="1"/>
  </si>
  <si>
    <t>季節のお重料理 三段5寸</t>
    <rPh sb="0" eb="2">
      <t>キセツ</t>
    </rPh>
    <rPh sb="4" eb="5">
      <t>ジュウ</t>
    </rPh>
    <rPh sb="5" eb="7">
      <t>リョウリ</t>
    </rPh>
    <rPh sb="8" eb="10">
      <t>サンダン</t>
    </rPh>
    <rPh sb="11" eb="12">
      <t>スン</t>
    </rPh>
    <phoneticPr fontId="1"/>
  </si>
  <si>
    <t>季節のお重料理 二段7寸</t>
    <rPh sb="0" eb="2">
      <t>キセツ</t>
    </rPh>
    <rPh sb="4" eb="5">
      <t>ジュウ</t>
    </rPh>
    <rPh sb="5" eb="7">
      <t>リョウリ</t>
    </rPh>
    <rPh sb="8" eb="10">
      <t>ニダン</t>
    </rPh>
    <rPh sb="11" eb="12">
      <t>スン</t>
    </rPh>
    <phoneticPr fontId="1"/>
  </si>
  <si>
    <t>季節のお重料理 三段7寸</t>
    <rPh sb="0" eb="2">
      <t>キセツ</t>
    </rPh>
    <rPh sb="4" eb="5">
      <t>ジュウ</t>
    </rPh>
    <rPh sb="5" eb="7">
      <t>リョウリ</t>
    </rPh>
    <rPh sb="8" eb="10">
      <t>サンダン</t>
    </rPh>
    <rPh sb="11" eb="12">
      <t>スン</t>
    </rPh>
    <phoneticPr fontId="1"/>
  </si>
  <si>
    <t>すき焼鍋セット 1人前</t>
    <rPh sb="2" eb="3">
      <t>ヤキ</t>
    </rPh>
    <rPh sb="3" eb="4">
      <t>ナベ</t>
    </rPh>
    <rPh sb="9" eb="11">
      <t>ニンマエ</t>
    </rPh>
    <phoneticPr fontId="1"/>
  </si>
  <si>
    <t>鯛ちり鍋セット 1人前</t>
    <rPh sb="0" eb="1">
      <t>タイ</t>
    </rPh>
    <rPh sb="3" eb="4">
      <t>ナベ</t>
    </rPh>
    <rPh sb="9" eb="11">
      <t>ニンマエ</t>
    </rPh>
    <phoneticPr fontId="1"/>
  </si>
  <si>
    <t>すっぽん鍋セット 1人前</t>
    <rPh sb="4" eb="5">
      <t>ナベ</t>
    </rPh>
    <rPh sb="10" eb="12">
      <t>ニンマエ</t>
    </rPh>
    <phoneticPr fontId="1"/>
  </si>
  <si>
    <t>オードブル盛合せ 3人前</t>
    <rPh sb="10" eb="12">
      <t>ニンマエ</t>
    </rPh>
    <phoneticPr fontId="1"/>
  </si>
  <si>
    <t>オードブル盛合せ 2人前</t>
    <rPh sb="10" eb="12">
      <t>ニンマエ</t>
    </rPh>
    <phoneticPr fontId="1"/>
  </si>
  <si>
    <t>鯛ちり鍋セット 2人前</t>
    <rPh sb="0" eb="1">
      <t>タイ</t>
    </rPh>
    <rPh sb="3" eb="4">
      <t>ナベ</t>
    </rPh>
    <rPh sb="9" eb="11">
      <t>ニンマエ</t>
    </rPh>
    <phoneticPr fontId="1"/>
  </si>
  <si>
    <t>すき焼鍋セット 2人前</t>
    <rPh sb="2" eb="3">
      <t>ヤキ</t>
    </rPh>
    <rPh sb="3" eb="4">
      <t>ナベ</t>
    </rPh>
    <rPh sb="9" eb="11">
      <t>ニンマエ</t>
    </rPh>
    <phoneticPr fontId="1"/>
  </si>
  <si>
    <t>すっぽん鍋セット 2人前</t>
    <rPh sb="4" eb="5">
      <t>ナベ</t>
    </rPh>
    <rPh sb="10" eb="12">
      <t>ニンマエ</t>
    </rPh>
    <phoneticPr fontId="1"/>
  </si>
  <si>
    <t>大阪 北新地 本店</t>
    <rPh sb="0" eb="2">
      <t>オオサカ</t>
    </rPh>
    <rPh sb="3" eb="6">
      <t>キタシンチ</t>
    </rPh>
    <rPh sb="7" eb="9">
      <t>ホンテン</t>
    </rPh>
    <phoneticPr fontId="1"/>
  </si>
  <si>
    <t>東京 銀座 本店</t>
    <rPh sb="0" eb="2">
      <t>トウキョウ</t>
    </rPh>
    <rPh sb="3" eb="5">
      <t>ギンザ</t>
    </rPh>
    <rPh sb="6" eb="8">
      <t>ホンテン</t>
    </rPh>
    <phoneticPr fontId="1"/>
  </si>
  <si>
    <t>すっぽんスープ 1～2人前</t>
    <rPh sb="11" eb="12">
      <t>ヒト</t>
    </rPh>
    <rPh sb="12" eb="13">
      <t>マエ</t>
    </rPh>
    <phoneticPr fontId="1"/>
  </si>
  <si>
    <t>【御注文書】＊店頭・お電話・FAXで受付しております＊</t>
    <phoneticPr fontId="1"/>
  </si>
  <si>
    <t>TEL･FAX 06-6345-3335･3334　　大阪市北区堂島1-4-2ビールディング北新地4階</t>
    <phoneticPr fontId="1"/>
  </si>
  <si>
    <t>TEL･FAX 03-6264-5979･5978　　東京都中央区銀座6-3-11西銀座ビル6階</t>
    <rPh sb="27" eb="30">
      <t>トウキョウト</t>
    </rPh>
    <rPh sb="30" eb="33">
      <t>チュウオウク</t>
    </rPh>
    <rPh sb="33" eb="35">
      <t>ギンザ</t>
    </rPh>
    <rPh sb="41" eb="44">
      <t>ニシギンザ</t>
    </rPh>
    <rPh sb="47" eb="48">
      <t>カイ</t>
    </rPh>
    <phoneticPr fontId="1"/>
  </si>
  <si>
    <t>オードブル盛合せ 1人前</t>
    <rPh sb="10" eb="12">
      <t>ニンマエ</t>
    </rPh>
    <phoneticPr fontId="1"/>
  </si>
  <si>
    <r>
      <rPr>
        <sz val="12"/>
        <color theme="1"/>
        <rFont val="HGS教科書体"/>
        <family val="1"/>
        <charset val="128"/>
      </rPr>
      <t xml:space="preserve">ちりめんじゃこ山椒煮 </t>
    </r>
    <r>
      <rPr>
        <sz val="13"/>
        <color theme="1"/>
        <rFont val="HGS教科書体"/>
        <family val="1"/>
        <charset val="128"/>
      </rPr>
      <t>120g</t>
    </r>
    <rPh sb="7" eb="9">
      <t>サンショウ</t>
    </rPh>
    <rPh sb="9" eb="10">
      <t>ニ</t>
    </rPh>
    <phoneticPr fontId="1"/>
  </si>
  <si>
    <t>塩昆布 120g</t>
    <rPh sb="0" eb="3">
      <t>シオコブ</t>
    </rPh>
    <phoneticPr fontId="1"/>
  </si>
  <si>
    <r>
      <t>特製ぽんず大・小セット　</t>
    </r>
    <r>
      <rPr>
        <sz val="8"/>
        <color theme="1"/>
        <rFont val="HGS教科書体"/>
        <family val="1"/>
        <charset val="128"/>
      </rPr>
      <t>(大1本小1本　計2本)</t>
    </r>
    <rPh sb="0" eb="2">
      <t>トクセイ</t>
    </rPh>
    <rPh sb="5" eb="6">
      <t>ダイ</t>
    </rPh>
    <rPh sb="7" eb="8">
      <t>ショウ</t>
    </rPh>
    <rPh sb="13" eb="14">
      <t>ダイ</t>
    </rPh>
    <rPh sb="15" eb="16">
      <t>ホン</t>
    </rPh>
    <rPh sb="16" eb="17">
      <t>ショウ</t>
    </rPh>
    <rPh sb="18" eb="19">
      <t>ホン</t>
    </rPh>
    <rPh sb="20" eb="21">
      <t>ケイ</t>
    </rPh>
    <rPh sb="22" eb="23">
      <t>ホン</t>
    </rPh>
    <phoneticPr fontId="1"/>
  </si>
  <si>
    <r>
      <t>特製ぽんず小1本 150</t>
    </r>
    <r>
      <rPr>
        <sz val="13"/>
        <color theme="1"/>
        <rFont val="Malgun Gothic"/>
        <family val="2"/>
      </rPr>
      <t>㎖</t>
    </r>
    <rPh sb="0" eb="2">
      <t>トクセイ</t>
    </rPh>
    <rPh sb="5" eb="6">
      <t>ショウ</t>
    </rPh>
    <rPh sb="7" eb="8">
      <t>ホン</t>
    </rPh>
    <phoneticPr fontId="1"/>
  </si>
  <si>
    <r>
      <t>特製ぽんず大1本 360</t>
    </r>
    <r>
      <rPr>
        <sz val="13"/>
        <color theme="1"/>
        <rFont val="ＭＳ 明朝"/>
        <family val="1"/>
        <charset val="128"/>
      </rPr>
      <t>㎖</t>
    </r>
    <rPh sb="0" eb="2">
      <t>トクセイ</t>
    </rPh>
    <rPh sb="5" eb="6">
      <t>ダイ</t>
    </rPh>
    <rPh sb="7" eb="8">
      <t>ホン</t>
    </rPh>
    <phoneticPr fontId="1"/>
  </si>
  <si>
    <t>個数</t>
    <rPh sb="0" eb="2">
      <t>コスウ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</si>
  <si>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</si>
  <si>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</si>
  <si>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</si>
  <si>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</si>
  <si>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</si>
  <si>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</si>
  <si>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</si>
  <si>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</si>
  <si>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</si>
  <si>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</si>
  <si>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</si>
  <si>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</si>
  <si>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</si>
  <si>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</si>
  <si>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</si>
  <si>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</si>
  <si>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</si>
  <si>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</si>
  <si>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</si>
  <si>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</si>
  <si>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</si>
  <si>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</si>
  <si>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</si>
  <si>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</si>
  <si>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</si>
  <si>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</si>
  <si>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</si>
  <si>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</si>
  <si>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</si>
  <si>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</si>
  <si>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</si>
  <si>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</si>
  <si>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</si>
  <si>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</si>
  <si>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</si>
  <si>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</si>
  <si>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</si>
  <si>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</si>
  <si>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</si>
  <si>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</si>
  <si>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</si>
  <si>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</si>
  <si>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</si>
  <si>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2026年</t>
    <rPh sb="4" eb="5">
      <t>ネン</t>
    </rPh>
    <phoneticPr fontId="1"/>
  </si>
  <si>
    <t>2027年</t>
    <rPh sb="4" eb="5">
      <t>ネン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</si>
  <si>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</si>
  <si>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</si>
  <si>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2030年</t>
    <rPh sb="4" eb="5">
      <t>ネン</t>
    </rPh>
    <phoneticPr fontId="1"/>
  </si>
  <si>
    <t>2031年</t>
    <rPh sb="4" eb="5">
      <t>ネン</t>
    </rPh>
    <phoneticPr fontId="1"/>
  </si>
  <si>
    <t>2032年</t>
    <rPh sb="4" eb="5">
      <t>ネン</t>
    </rPh>
    <phoneticPr fontId="1"/>
  </si>
  <si>
    <t>2033年</t>
    <rPh sb="4" eb="5">
      <t>ネン</t>
    </rPh>
    <phoneticPr fontId="1"/>
  </si>
  <si>
    <t>2034年</t>
    <rPh sb="4" eb="5">
      <t>ネン</t>
    </rPh>
    <phoneticPr fontId="1"/>
  </si>
  <si>
    <t>2035年</t>
    <rPh sb="4" eb="5">
      <t>ネン</t>
    </rPh>
    <phoneticPr fontId="1"/>
  </si>
  <si>
    <t>2036年</t>
    <rPh sb="4" eb="5">
      <t>ネン</t>
    </rPh>
    <phoneticPr fontId="1"/>
  </si>
  <si>
    <t>2037年</t>
    <rPh sb="4" eb="5">
      <t>ネン</t>
    </rPh>
    <phoneticPr fontId="1"/>
  </si>
  <si>
    <t>2038年</t>
    <rPh sb="4" eb="5">
      <t>ネン</t>
    </rPh>
    <phoneticPr fontId="1"/>
  </si>
  <si>
    <t>2039年</t>
    <rPh sb="4" eb="5">
      <t>ネン</t>
    </rPh>
    <phoneticPr fontId="1"/>
  </si>
  <si>
    <t>2040年</t>
    <rPh sb="4" eb="5">
      <t>ネン</t>
    </rPh>
    <phoneticPr fontId="1"/>
  </si>
  <si>
    <t>お申込日：</t>
    <phoneticPr fontId="1"/>
  </si>
  <si>
    <t>年/選択</t>
    <rPh sb="0" eb="1">
      <t>ネン</t>
    </rPh>
    <rPh sb="2" eb="4">
      <t>センタク</t>
    </rPh>
    <phoneticPr fontId="1"/>
  </si>
  <si>
    <t>日/選択</t>
    <rPh sb="0" eb="1">
      <t>ニチ</t>
    </rPh>
    <rPh sb="2" eb="4">
      <t>センタク</t>
    </rPh>
    <phoneticPr fontId="1"/>
  </si>
  <si>
    <t>月/選択</t>
    <rPh sb="0" eb="1">
      <t>ツキ</t>
    </rPh>
    <rPh sb="2" eb="4">
      <t>センタク</t>
    </rPh>
    <phoneticPr fontId="1"/>
  </si>
  <si>
    <t>様</t>
    <rPh sb="0" eb="1">
      <t>サマ</t>
    </rPh>
    <phoneticPr fontId="1"/>
  </si>
  <si>
    <t>選択</t>
    <rPh sb="0" eb="2">
      <t>センタク</t>
    </rPh>
    <phoneticPr fontId="1"/>
  </si>
  <si>
    <t>都</t>
    <rPh sb="0" eb="1">
      <t>ト</t>
    </rPh>
    <phoneticPr fontId="1"/>
  </si>
  <si>
    <t>道</t>
    <rPh sb="0" eb="1">
      <t>ミチ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</si>
  <si>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</si>
  <si>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</si>
  <si>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-</t>
    <phoneticPr fontId="1"/>
  </si>
  <si>
    <t>小計</t>
    <rPh sb="0" eb="2">
      <t>ショウケイ</t>
    </rPh>
    <phoneticPr fontId="1"/>
  </si>
  <si>
    <t>領収書の宛名</t>
  </si>
  <si>
    <r>
      <t xml:space="preserve">ミニじゃこ山椒煮 30g 
</t>
    </r>
    <r>
      <rPr>
        <sz val="9"/>
        <color theme="1"/>
        <rFont val="HGS教科書体"/>
        <family val="1"/>
        <charset val="128"/>
      </rPr>
      <t>(小分パック入)</t>
    </r>
    <rPh sb="5" eb="8">
      <t>サンショウニ</t>
    </rPh>
    <rPh sb="15" eb="17">
      <t>コワ</t>
    </rPh>
    <rPh sb="20" eb="21">
      <t>イ</t>
    </rPh>
    <phoneticPr fontId="1"/>
  </si>
  <si>
    <r>
      <t xml:space="preserve">ミニ塩昆布 30g                </t>
    </r>
    <r>
      <rPr>
        <sz val="9"/>
        <color theme="1"/>
        <rFont val="HGS教科書体"/>
        <family val="1"/>
        <charset val="128"/>
      </rPr>
      <t>(小分パック入)</t>
    </r>
    <rPh sb="2" eb="5">
      <t>シオコブ</t>
    </rPh>
    <phoneticPr fontId="1"/>
  </si>
  <si>
    <r>
      <t xml:space="preserve">鱧しゃぶ鍋セット 1人前   </t>
    </r>
    <r>
      <rPr>
        <sz val="9"/>
        <color theme="1"/>
        <rFont val="HGS教科書体"/>
        <family val="1"/>
        <charset val="128"/>
      </rPr>
      <t>※夏･秋限定商品※</t>
    </r>
    <rPh sb="0" eb="1">
      <t>ハモ</t>
    </rPh>
    <rPh sb="4" eb="5">
      <t>ナベ</t>
    </rPh>
    <rPh sb="10" eb="12">
      <t>ニンマエ</t>
    </rPh>
    <rPh sb="16" eb="17">
      <t>ナツ</t>
    </rPh>
    <rPh sb="18" eb="19">
      <t>アキ</t>
    </rPh>
    <rPh sb="19" eb="21">
      <t>ゲンテイ</t>
    </rPh>
    <rPh sb="21" eb="23">
      <t>ショウヒン</t>
    </rPh>
    <phoneticPr fontId="1"/>
  </si>
  <si>
    <r>
      <t xml:space="preserve">お土産セット
</t>
    </r>
    <r>
      <rPr>
        <sz val="8"/>
        <color theme="1"/>
        <rFont val="HGS教科書体"/>
        <family val="1"/>
        <charset val="128"/>
      </rPr>
      <t>(ちりめんじゃこと塩昆布(各120g) 計2種)</t>
    </r>
    <rPh sb="1" eb="3">
      <t>ミヤゲ</t>
    </rPh>
    <rPh sb="16" eb="17">
      <t>シオ</t>
    </rPh>
    <rPh sb="17" eb="19">
      <t>コブ</t>
    </rPh>
    <rPh sb="20" eb="21">
      <t>カク</t>
    </rPh>
    <rPh sb="27" eb="28">
      <t>ケイ</t>
    </rPh>
    <rPh sb="29" eb="30">
      <t>シュ</t>
    </rPh>
    <phoneticPr fontId="1"/>
  </si>
  <si>
    <r>
      <t xml:space="preserve">鱧しゃぶ鍋セット 2人前
</t>
    </r>
    <r>
      <rPr>
        <sz val="9"/>
        <color theme="1"/>
        <rFont val="HGS教科書体"/>
        <family val="1"/>
        <charset val="128"/>
      </rPr>
      <t>※夏･秋限定商品※</t>
    </r>
    <rPh sb="0" eb="1">
      <t>ハモ</t>
    </rPh>
    <rPh sb="4" eb="5">
      <t>ナベ</t>
    </rPh>
    <rPh sb="10" eb="12">
      <t>ニンマエ</t>
    </rPh>
    <rPh sb="14" eb="15">
      <t>ナツ</t>
    </rPh>
    <rPh sb="16" eb="17">
      <t>アキ</t>
    </rPh>
    <rPh sb="17" eb="19">
      <t>ゲンテイ</t>
    </rPh>
    <rPh sb="19" eb="21">
      <t>ショウヒン</t>
    </rPh>
    <phoneticPr fontId="1"/>
  </si>
  <si>
    <r>
      <t xml:space="preserve">てっちり鍋セット 1人前
</t>
    </r>
    <r>
      <rPr>
        <sz val="8"/>
        <color theme="1"/>
        <rFont val="HGS教科書体"/>
        <family val="1"/>
        <charset val="128"/>
      </rPr>
      <t>※秋･冬限定商品※</t>
    </r>
    <rPh sb="4" eb="5">
      <t>ナベ</t>
    </rPh>
    <phoneticPr fontId="1"/>
  </si>
  <si>
    <r>
      <t>てっちり鍋セット 2人前　</t>
    </r>
    <r>
      <rPr>
        <sz val="8"/>
        <color theme="1"/>
        <rFont val="HGS教科書体"/>
        <family val="1"/>
        <charset val="128"/>
      </rPr>
      <t>※秋･冬限定商品※</t>
    </r>
    <rPh sb="4" eb="5">
      <t>ナベ</t>
    </rPh>
    <phoneticPr fontId="1"/>
  </si>
  <si>
    <r>
      <t xml:space="preserve">くえ鍋セット 1人前
</t>
    </r>
    <r>
      <rPr>
        <sz val="8"/>
        <color theme="1"/>
        <rFont val="HGS教科書体"/>
        <family val="1"/>
        <charset val="128"/>
      </rPr>
      <t>※秋･冬限定商品※</t>
    </r>
    <rPh sb="2" eb="3">
      <t>ナベ</t>
    </rPh>
    <rPh sb="12" eb="13">
      <t>アキ</t>
    </rPh>
    <rPh sb="14" eb="15">
      <t>フユ</t>
    </rPh>
    <rPh sb="15" eb="17">
      <t>ゲンテイ</t>
    </rPh>
    <rPh sb="17" eb="19">
      <t>ショウヒン</t>
    </rPh>
    <phoneticPr fontId="1"/>
  </si>
  <si>
    <r>
      <t xml:space="preserve">くえ鍋セット 2人前
</t>
    </r>
    <r>
      <rPr>
        <sz val="8"/>
        <color theme="1"/>
        <rFont val="HGS教科書体"/>
        <family val="1"/>
        <charset val="128"/>
      </rPr>
      <t>※秋･冬限定商品※</t>
    </r>
    <rPh sb="2" eb="3">
      <t>ナベ</t>
    </rPh>
    <rPh sb="12" eb="13">
      <t>アキ</t>
    </rPh>
    <rPh sb="14" eb="15">
      <t>フユ</t>
    </rPh>
    <rPh sb="15" eb="17">
      <t>ゲンテイ</t>
    </rPh>
    <rPh sb="17" eb="19">
      <t>ショウヒン</t>
    </rPh>
    <phoneticPr fontId="1"/>
  </si>
  <si>
    <t>－</t>
    <phoneticPr fontId="1"/>
  </si>
  <si>
    <r>
      <t>電話番号</t>
    </r>
    <r>
      <rPr>
        <sz val="10"/>
        <color theme="1"/>
        <rFont val="HGS教科書体"/>
        <family val="1"/>
        <charset val="128"/>
      </rPr>
      <t>（恐れ入りますが、配達時に繋がる番号をご入力願います）　</t>
    </r>
    <rPh sb="0" eb="2">
      <t>デンワ</t>
    </rPh>
    <rPh sb="2" eb="4">
      <t>バンゴウ</t>
    </rPh>
    <rPh sb="5" eb="6">
      <t>オソ</t>
    </rPh>
    <rPh sb="7" eb="8">
      <t>イ</t>
    </rPh>
    <rPh sb="13" eb="16">
      <t>ハイタツジ</t>
    </rPh>
    <rPh sb="17" eb="18">
      <t>ツナ</t>
    </rPh>
    <rPh sb="20" eb="22">
      <t>バンゴウ</t>
    </rPh>
    <rPh sb="24" eb="26">
      <t>ニュウリョク</t>
    </rPh>
    <rPh sb="26" eb="27">
      <t>ネガ</t>
    </rPh>
    <phoneticPr fontId="1"/>
  </si>
  <si>
    <r>
      <t>電話番号</t>
    </r>
    <r>
      <rPr>
        <sz val="10"/>
        <color theme="1"/>
        <rFont val="HGS教科書体"/>
        <family val="1"/>
        <charset val="128"/>
      </rPr>
      <t>（恐れ入りますが必ずご記入願います）</t>
    </r>
    <rPh sb="0" eb="2">
      <t>デンワ</t>
    </rPh>
    <rPh sb="2" eb="4">
      <t>バンゴウ</t>
    </rPh>
    <rPh sb="5" eb="6">
      <t>オソ</t>
    </rPh>
    <rPh sb="7" eb="8">
      <t>イ</t>
    </rPh>
    <rPh sb="12" eb="13">
      <t>カナラ</t>
    </rPh>
    <rPh sb="15" eb="18">
      <t>キニュウネガ</t>
    </rPh>
    <phoneticPr fontId="1"/>
  </si>
  <si>
    <t>2041年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</si>
</sst>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#0"/>
    <numFmt numFmtId="177" formatCode="000#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S教科書体"/>
      <family val="1"/>
      <charset val="128"/>
    </font>
    <font>
      <sz val="10"/>
      <color theme="1"/>
      <name val="HGS教科書体"/>
      <family val="1"/>
      <charset val="128"/>
    </font>
    <font>
      <sz val="11"/>
      <color theme="1"/>
      <name val="游ゴシック"/>
      <family val="2"/>
      <charset val="128"/>
      <scheme val="minor"/>
    </font>
    <font>
      <sz val="13"/>
      <color theme="1"/>
      <name val="HGS教科書体"/>
      <family val="1"/>
      <charset val="128"/>
    </font>
    <font>
      <sz val="9"/>
      <color theme="1"/>
      <name val="HGS教科書体"/>
      <family val="1"/>
      <charset val="128"/>
    </font>
    <font>
      <sz val="8"/>
      <color theme="1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sz val="11"/>
      <color theme="1"/>
      <name val="HGP教科書体"/>
      <family val="1"/>
      <charset val="128"/>
    </font>
    <font>
      <sz val="12"/>
      <color theme="1"/>
      <name val="HGP教科書体"/>
      <family val="1"/>
      <charset val="128"/>
    </font>
    <font>
      <sz val="12"/>
      <color theme="1"/>
      <name val="HGS教科書体"/>
      <family val="1"/>
      <charset val="128"/>
    </font>
    <font>
      <b/>
      <sz val="20"/>
      <color theme="1"/>
      <name val="HGS教科書体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Malgun Gothic"/>
      <family val="2"/>
    </font>
    <font>
      <b/>
      <sz val="19.5"/>
      <color theme="1"/>
      <name val="HGS教科書体"/>
      <family val="1"/>
      <charset val="128"/>
    </font>
    <font>
      <sz val="9"/>
      <color rgb="FF000000"/>
      <name val="Meiryo UI"/>
      <family val="3"/>
      <charset val="128"/>
    </font>
    <font>
      <b/>
      <sz val="13"/>
      <name val="HGS教科書体"/>
      <family val="1"/>
      <charset val="128"/>
    </font>
    <font>
      <b/>
      <sz val="12"/>
      <color theme="1"/>
      <name val="HGS教科書体"/>
      <family val="1"/>
      <charset val="128"/>
    </font>
    <font>
      <b/>
      <sz val="22"/>
      <color theme="1"/>
      <name val="HGS教科書体"/>
      <family val="1"/>
      <charset val="128"/>
    </font>
    <font>
      <b/>
      <sz val="18"/>
      <color theme="1"/>
      <name val="HGS教科書体"/>
      <family val="1"/>
      <charset val="128"/>
    </font>
    <font>
      <b/>
      <sz val="20"/>
      <name val="HGS教科書体"/>
      <family val="1"/>
      <charset val="128"/>
    </font>
    <font>
      <sz val="13"/>
      <name val="HGS教科書体"/>
      <family val="1"/>
      <charset val="128"/>
    </font>
    <font>
      <sz val="18"/>
      <color theme="1"/>
      <name val="HGS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3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11" fillId="0" borderId="0" xfId="0" applyFont="1">
      <alignment vertical="center"/>
    </xf>
    <xf numFmtId="0" fontId="3" fillId="2" borderId="19" xfId="0" applyFont="1" applyFill="1" applyBorder="1" applyAlignment="1">
      <alignment horizontal="left" vertical="center"/>
    </xf>
    <xf numFmtId="0" fontId="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6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11" fillId="2" borderId="0" xfId="0" applyFont="1" applyFill="1">
      <alignment vertical="center"/>
    </xf>
    <xf numFmtId="0" fontId="11" fillId="2" borderId="2" xfId="0" applyFont="1" applyFill="1" applyBorder="1">
      <alignment vertical="center"/>
    </xf>
    <xf numFmtId="0" fontId="11" fillId="2" borderId="2" xfId="0" applyFont="1" applyFill="1" applyBorder="1" applyAlignment="1">
      <alignment horizontal="right" vertical="center"/>
    </xf>
    <xf numFmtId="0" fontId="3" fillId="2" borderId="19" xfId="0" applyFont="1" applyFill="1" applyBorder="1">
      <alignment vertical="center"/>
    </xf>
    <xf numFmtId="0" fontId="2" fillId="2" borderId="18" xfId="0" applyFont="1" applyFill="1" applyBorder="1">
      <alignment vertical="center"/>
    </xf>
    <xf numFmtId="6" fontId="5" fillId="2" borderId="1" xfId="1" applyFont="1" applyFill="1" applyBorder="1" applyAlignment="1" applyProtection="1">
      <alignment vertical="center"/>
    </xf>
    <xf numFmtId="6" fontId="2" fillId="0" borderId="0" xfId="0" applyNumberFormat="1" applyFont="1">
      <alignment vertical="center"/>
    </xf>
    <xf numFmtId="0" fontId="3" fillId="2" borderId="18" xfId="0" applyFont="1" applyFill="1" applyBorder="1">
      <alignment vertical="center"/>
    </xf>
    <xf numFmtId="0" fontId="17" fillId="2" borderId="1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18" fillId="2" borderId="0" xfId="0" applyFont="1" applyFill="1" applyProtection="1">
      <alignment vertical="center"/>
      <protection locked="0"/>
    </xf>
    <xf numFmtId="6" fontId="2" fillId="0" borderId="0" xfId="1" applyFont="1" applyProtection="1">
      <alignment vertical="center"/>
      <protection locked="0"/>
    </xf>
    <xf numFmtId="0" fontId="11" fillId="0" borderId="30" xfId="0" applyFont="1" applyBorder="1" applyAlignment="1"/>
    <xf numFmtId="0" fontId="2" fillId="0" borderId="31" xfId="0" applyFont="1" applyBorder="1" applyAlignment="1">
      <alignment vertical="top"/>
    </xf>
    <xf numFmtId="0" fontId="10" fillId="0" borderId="31" xfId="0" applyFont="1" applyBorder="1" applyAlignment="1"/>
    <xf numFmtId="0" fontId="9" fillId="0" borderId="31" xfId="0" applyFont="1" applyBorder="1" applyAlignment="1">
      <alignment vertical="top"/>
    </xf>
    <xf numFmtId="0" fontId="2" fillId="0" borderId="32" xfId="0" applyFont="1" applyBorder="1" applyAlignment="1">
      <alignment vertical="top"/>
    </xf>
    <xf numFmtId="0" fontId="11" fillId="0" borderId="33" xfId="0" applyFont="1" applyBorder="1" applyAlignment="1"/>
    <xf numFmtId="0" fontId="2" fillId="0" borderId="34" xfId="0" applyFont="1" applyBorder="1" applyAlignment="1">
      <alignment vertical="top"/>
    </xf>
    <xf numFmtId="0" fontId="10" fillId="0" borderId="34" xfId="0" applyFont="1" applyBorder="1" applyAlignment="1"/>
    <xf numFmtId="0" fontId="2" fillId="0" borderId="35" xfId="0" applyFont="1" applyBorder="1" applyAlignment="1">
      <alignment vertical="top"/>
    </xf>
    <xf numFmtId="6" fontId="22" fillId="2" borderId="18" xfId="0" applyNumberFormat="1" applyFont="1" applyFill="1" applyBorder="1">
      <alignment vertical="center"/>
    </xf>
    <xf numFmtId="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6" fontId="5" fillId="2" borderId="1" xfId="1" applyFont="1" applyFill="1" applyBorder="1" applyAlignment="1" applyProtection="1">
      <alignment horizontal="right" vertical="center"/>
    </xf>
    <xf numFmtId="0" fontId="15" fillId="2" borderId="0" xfId="0" applyFont="1" applyFill="1">
      <alignment vertical="center"/>
    </xf>
    <xf numFmtId="0" fontId="8" fillId="2" borderId="14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 textRotation="255"/>
    </xf>
    <xf numFmtId="0" fontId="8" fillId="2" borderId="16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0" fillId="2" borderId="4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 applyProtection="1">
      <alignment horizontal="left" vertical="center"/>
      <protection locked="0"/>
    </xf>
    <xf numFmtId="0" fontId="20" fillId="2" borderId="5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8" fillId="2" borderId="19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23" xfId="0" applyFont="1" applyFill="1" applyBorder="1" applyAlignment="1" applyProtection="1">
      <alignment horizontal="center" vertical="center"/>
      <protection locked="0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76" fontId="23" fillId="2" borderId="4" xfId="0" applyNumberFormat="1" applyFont="1" applyFill="1" applyBorder="1" applyAlignment="1" applyProtection="1">
      <alignment horizontal="center" vertical="center"/>
      <protection locked="0"/>
    </xf>
    <xf numFmtId="176" fontId="2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6" fontId="5" fillId="2" borderId="17" xfId="1" applyFont="1" applyFill="1" applyBorder="1" applyAlignment="1" applyProtection="1">
      <alignment vertical="center"/>
    </xf>
    <xf numFmtId="6" fontId="5" fillId="2" borderId="19" xfId="1" applyFont="1" applyFill="1" applyBorder="1" applyAlignment="1" applyProtection="1">
      <alignment vertical="center"/>
    </xf>
    <xf numFmtId="6" fontId="5" fillId="2" borderId="18" xfId="1" applyFont="1" applyFill="1" applyBorder="1" applyAlignment="1" applyProtection="1">
      <alignment vertical="center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21" fillId="2" borderId="18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6" fontId="2" fillId="0" borderId="1" xfId="1" applyFont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177" fontId="23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19" fillId="2" borderId="8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9" fillId="2" borderId="9" xfId="0" applyFont="1" applyFill="1" applyBorder="1" applyAlignment="1" applyProtection="1">
      <alignment horizontal="left" vertical="center"/>
      <protection locked="0"/>
    </xf>
    <xf numFmtId="0" fontId="19" fillId="2" borderId="10" xfId="0" applyFont="1" applyFill="1" applyBorder="1" applyAlignment="1" applyProtection="1">
      <alignment horizontal="left" vertical="center"/>
      <protection locked="0"/>
    </xf>
    <xf numFmtId="0" fontId="19" fillId="2" borderId="11" xfId="0" applyFont="1" applyFill="1" applyBorder="1" applyAlignment="1" applyProtection="1">
      <alignment horizontal="left" vertical="center"/>
      <protection locked="0"/>
    </xf>
    <xf numFmtId="0" fontId="19" fillId="2" borderId="12" xfId="0" applyFont="1" applyFill="1" applyBorder="1" applyAlignment="1" applyProtection="1">
      <alignment horizontal="left" vertical="center"/>
      <protection locked="0"/>
    </xf>
    <xf numFmtId="0" fontId="19" fillId="2" borderId="13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22" xfId="0" applyFont="1" applyBorder="1" applyAlignment="1">
      <alignment horizontal="center" vertical="center"/>
    </xf>
    <xf numFmtId="176" fontId="23" fillId="2" borderId="4" xfId="0" applyNumberFormat="1" applyFont="1" applyFill="1" applyBorder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/>
    </xf>
    <xf numFmtId="6" fontId="5" fillId="2" borderId="17" xfId="1" applyFont="1" applyFill="1" applyBorder="1" applyAlignment="1" applyProtection="1">
      <alignment horizontal="center" vertical="center"/>
    </xf>
    <xf numFmtId="6" fontId="5" fillId="2" borderId="19" xfId="1" applyFont="1" applyFill="1" applyBorder="1" applyAlignment="1" applyProtection="1">
      <alignment horizontal="center" vertical="center"/>
    </xf>
    <xf numFmtId="6" fontId="5" fillId="2" borderId="18" xfId="1" applyFont="1" applyFill="1" applyBorder="1" applyAlignment="1" applyProtection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177" fontId="23" fillId="2" borderId="2" xfId="0" applyNumberFormat="1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25</xdr:row>
          <xdr:rowOff>276225</xdr:rowOff>
        </xdr:from>
        <xdr:to>
          <xdr:col>12</xdr:col>
          <xdr:colOff>209550</xdr:colOff>
          <xdr:row>27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25</xdr:row>
          <xdr:rowOff>276225</xdr:rowOff>
        </xdr:from>
        <xdr:to>
          <xdr:col>13</xdr:col>
          <xdr:colOff>342900</xdr:colOff>
          <xdr:row>27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428625</xdr:colOff>
          <xdr:row>25</xdr:row>
          <xdr:rowOff>276225</xdr:rowOff>
        </xdr:from>
        <xdr:to>
          <xdr:col>14</xdr:col>
          <xdr:colOff>495300</xdr:colOff>
          <xdr:row>27</xdr:row>
          <xdr:rowOff>19050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14-16時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26</xdr:row>
          <xdr:rowOff>133350</xdr:rowOff>
        </xdr:from>
        <xdr:to>
          <xdr:col>12</xdr:col>
          <xdr:colOff>209550</xdr:colOff>
          <xdr:row>28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16-18時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26</xdr:row>
          <xdr:rowOff>133350</xdr:rowOff>
        </xdr:from>
        <xdr:to>
          <xdr:col>13</xdr:col>
          <xdr:colOff>342900</xdr:colOff>
          <xdr:row>28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18-20時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428625</xdr:colOff>
          <xdr:row>26</xdr:row>
          <xdr:rowOff>133350</xdr:rowOff>
        </xdr:from>
        <xdr:to>
          <xdr:col>14</xdr:col>
          <xdr:colOff>495300</xdr:colOff>
          <xdr:row>28</xdr:row>
          <xdr:rowOff>28575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19-21時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355020</xdr:colOff>
      <xdr:row>38</xdr:row>
      <xdr:rowOff>60612</xdr:rowOff>
    </xdr:from>
    <xdr:to>
      <xdr:col>25</xdr:col>
      <xdr:colOff>519543</xdr:colOff>
      <xdr:row>44</xdr:row>
      <xdr:rowOff>225135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46320" y="7956837"/>
          <a:ext cx="3498273" cy="1879023"/>
        </a:xfrm>
        <a:prstGeom prst="borderCallout1">
          <a:avLst>
            <a:gd name="adj1" fmla="val 54695"/>
            <a:gd name="adj2" fmla="val -165"/>
            <a:gd name="adj3" fmla="val 96279"/>
            <a:gd name="adj4" fmla="val -16947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ご希望商品の個数入力で</a:t>
          </a:r>
          <a:endParaRPr lang="ja-JP" altLang="ja-JP" sz="1400" b="1">
            <a:solidFill>
              <a:sysClr val="windowText" lastClr="000000"/>
            </a:solidFill>
            <a:effectLst/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小計が自動計算されます。</a:t>
          </a:r>
          <a:endParaRPr lang="ja-JP" altLang="ja-JP" sz="1400" b="1">
            <a:solidFill>
              <a:sysClr val="windowText" lastClr="000000"/>
            </a:solidFill>
            <a:effectLst/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こちらに送料が別途加算となります。</a:t>
          </a:r>
          <a:endParaRPr lang="ja-JP" altLang="ja-JP" sz="1400" b="1">
            <a:solidFill>
              <a:sysClr val="windowText" lastClr="000000"/>
            </a:solidFill>
            <a:effectLst/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送料につきましては、誠に恐縮ですが、お電話にてお問合せ願います。</a:t>
          </a:r>
          <a:endParaRPr lang="ja-JP" altLang="ja-JP" sz="1400" b="1">
            <a:solidFill>
              <a:sysClr val="windowText" lastClr="000000"/>
            </a:solidFill>
            <a:effectLst/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電話番号　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06-6346-0129</a:t>
          </a:r>
          <a:endParaRPr lang="ja-JP" altLang="ja-JP" sz="1400" b="1">
            <a:solidFill>
              <a:sysClr val="windowText" lastClr="000000"/>
            </a:solidFill>
            <a:effectLst/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受付時間：平日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9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時～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18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+mn-cs"/>
            </a:rPr>
            <a:t>時（日・祝休み）</a:t>
          </a:r>
          <a:endParaRPr lang="ja-JP" altLang="ja-JP" sz="1400" b="1">
            <a:solidFill>
              <a:sysClr val="windowText" lastClr="000000"/>
            </a:solidFill>
            <a:effectLst/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25</xdr:row>
          <xdr:rowOff>276225</xdr:rowOff>
        </xdr:from>
        <xdr:to>
          <xdr:col>15</xdr:col>
          <xdr:colOff>209550</xdr:colOff>
          <xdr:row>27</xdr:row>
          <xdr:rowOff>19050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25</xdr:row>
          <xdr:rowOff>276225</xdr:rowOff>
        </xdr:from>
        <xdr:to>
          <xdr:col>16</xdr:col>
          <xdr:colOff>342900</xdr:colOff>
          <xdr:row>27</xdr:row>
          <xdr:rowOff>19050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25</xdr:row>
          <xdr:rowOff>276225</xdr:rowOff>
        </xdr:from>
        <xdr:to>
          <xdr:col>17</xdr:col>
          <xdr:colOff>495300</xdr:colOff>
          <xdr:row>27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14-16時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26</xdr:row>
          <xdr:rowOff>133350</xdr:rowOff>
        </xdr:from>
        <xdr:to>
          <xdr:col>15</xdr:col>
          <xdr:colOff>209550</xdr:colOff>
          <xdr:row>28</xdr:row>
          <xdr:rowOff>19050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16-18時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26</xdr:row>
          <xdr:rowOff>133350</xdr:rowOff>
        </xdr:from>
        <xdr:to>
          <xdr:col>16</xdr:col>
          <xdr:colOff>342900</xdr:colOff>
          <xdr:row>28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18-20時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26</xdr:row>
          <xdr:rowOff>133350</xdr:rowOff>
        </xdr:from>
        <xdr:to>
          <xdr:col>17</xdr:col>
          <xdr:colOff>495300</xdr:colOff>
          <xdr:row>28</xdr:row>
          <xdr:rowOff>28575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19-21時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334385</xdr:colOff>
      <xdr:row>0</xdr:row>
      <xdr:rowOff>28575</xdr:rowOff>
    </xdr:from>
    <xdr:to>
      <xdr:col>27</xdr:col>
      <xdr:colOff>126567</xdr:colOff>
      <xdr:row>2</xdr:row>
      <xdr:rowOff>179693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25935" y="28575"/>
          <a:ext cx="2459182" cy="608318"/>
        </a:xfrm>
        <a:prstGeom prst="borderCallout1">
          <a:avLst>
            <a:gd name="adj1" fmla="val 49845"/>
            <a:gd name="adj2" fmla="val -234"/>
            <a:gd name="adj3" fmla="val 59886"/>
            <a:gd name="adj4" fmla="val -17878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お申込日を下向き矢印からご選択願います。</a:t>
          </a:r>
        </a:p>
      </xdr:txBody>
    </xdr:sp>
    <xdr:clientData/>
  </xdr:twoCellAnchor>
  <xdr:twoCellAnchor>
    <xdr:from>
      <xdr:col>23</xdr:col>
      <xdr:colOff>333951</xdr:colOff>
      <xdr:row>18</xdr:row>
      <xdr:rowOff>153483</xdr:rowOff>
    </xdr:from>
    <xdr:to>
      <xdr:col>27</xdr:col>
      <xdr:colOff>457200</xdr:colOff>
      <xdr:row>21</xdr:row>
      <xdr:rowOff>39615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925501" y="3649158"/>
          <a:ext cx="2790249" cy="419532"/>
        </a:xfrm>
        <a:prstGeom prst="borderCallout1">
          <a:avLst>
            <a:gd name="adj1" fmla="val 52083"/>
            <a:gd name="adj2" fmla="val 313"/>
            <a:gd name="adj3" fmla="val 489918"/>
            <a:gd name="adj4" fmla="val -2967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ご希望の個数をご入力願います。</a:t>
          </a:r>
        </a:p>
      </xdr:txBody>
    </xdr:sp>
    <xdr:clientData/>
  </xdr:twoCellAnchor>
  <xdr:twoCellAnchor>
    <xdr:from>
      <xdr:col>23</xdr:col>
      <xdr:colOff>206447</xdr:colOff>
      <xdr:row>31</xdr:row>
      <xdr:rowOff>228600</xdr:rowOff>
    </xdr:from>
    <xdr:to>
      <xdr:col>29</xdr:col>
      <xdr:colOff>533400</xdr:colOff>
      <xdr:row>39</xdr:row>
      <xdr:rowOff>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97997" y="6124575"/>
          <a:ext cx="4327453" cy="2057400"/>
        </a:xfrm>
        <a:prstGeom prst="borderCallout1">
          <a:avLst>
            <a:gd name="adj1" fmla="val 52083"/>
            <a:gd name="adj2" fmla="val 313"/>
            <a:gd name="adj3" fmla="val 176947"/>
            <a:gd name="adj4" fmla="val -1193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ご希望商品の個数入力で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小計が自動計算されます。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こちらに送料が別途加算となります。</a:t>
          </a:r>
          <a:endParaRPr kumimoji="1" lang="en-US" altLang="ja-JP" sz="1400" b="1">
            <a:solidFill>
              <a:sysClr val="windowText" lastClr="000000"/>
            </a:solidFill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送料につきましては、誠に恐縮ですが、お電話にてお問合せ願います。</a:t>
          </a:r>
          <a:endParaRPr kumimoji="1" lang="en-US" altLang="ja-JP" sz="1400" b="1">
            <a:solidFill>
              <a:sysClr val="windowText" lastClr="000000"/>
            </a:solidFill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電話番号　</a:t>
          </a:r>
          <a:r>
            <a:rPr kumimoji="1" lang="en-US" altLang="ja-JP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06-6346-0129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受付時間：平日</a:t>
          </a:r>
          <a:r>
            <a:rPr kumimoji="1" lang="en-US" altLang="ja-JP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9</a:t>
          </a:r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時～</a:t>
          </a:r>
          <a:r>
            <a:rPr kumimoji="1" lang="en-US" altLang="ja-JP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18</a:t>
          </a:r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時（日・祝休み）</a:t>
          </a:r>
        </a:p>
      </xdr:txBody>
    </xdr:sp>
    <xdr:clientData/>
  </xdr:twoCellAnchor>
  <xdr:twoCellAnchor>
    <xdr:from>
      <xdr:col>0</xdr:col>
      <xdr:colOff>47624</xdr:colOff>
      <xdr:row>12</xdr:row>
      <xdr:rowOff>105569</xdr:rowOff>
    </xdr:from>
    <xdr:to>
      <xdr:col>2</xdr:col>
      <xdr:colOff>588817</xdr:colOff>
      <xdr:row>21</xdr:row>
      <xdr:rowOff>17248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7624" y="2505869"/>
          <a:ext cx="1874693" cy="1540454"/>
        </a:xfrm>
        <a:prstGeom prst="borderCallout1">
          <a:avLst>
            <a:gd name="adj1" fmla="val 98714"/>
            <a:gd name="adj2" fmla="val 99737"/>
            <a:gd name="adj3" fmla="val 172974"/>
            <a:gd name="adj4" fmla="val 13603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お届け希望日時をご選択願います</a:t>
          </a:r>
        </a:p>
        <a:p>
          <a:pPr algn="l"/>
          <a:endParaRPr kumimoji="1" lang="ja-JP" altLang="en-US" sz="1200" b="1">
            <a:solidFill>
              <a:sysClr val="windowText" lastClr="000000"/>
            </a:solidFill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時間のご指定がない場合は「午前中」着とさせていただきます。</a:t>
          </a:r>
        </a:p>
      </xdr:txBody>
    </xdr:sp>
    <xdr:clientData/>
  </xdr:twoCellAnchor>
  <xdr:twoCellAnchor>
    <xdr:from>
      <xdr:col>23</xdr:col>
      <xdr:colOff>342901</xdr:colOff>
      <xdr:row>16</xdr:row>
      <xdr:rowOff>0</xdr:rowOff>
    </xdr:from>
    <xdr:to>
      <xdr:col>27</xdr:col>
      <xdr:colOff>457201</xdr:colOff>
      <xdr:row>17</xdr:row>
      <xdr:rowOff>79663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934451" y="2990850"/>
          <a:ext cx="2781300" cy="413038"/>
        </a:xfrm>
        <a:prstGeom prst="borderCallout1">
          <a:avLst>
            <a:gd name="adj1" fmla="val 58333"/>
            <a:gd name="adj2" fmla="val 24"/>
            <a:gd name="adj3" fmla="val 457395"/>
            <a:gd name="adj4" fmla="val -142609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領収書の宛名を御入力願います。</a:t>
          </a:r>
        </a:p>
      </xdr:txBody>
    </xdr:sp>
    <xdr:clientData/>
  </xdr:twoCellAnchor>
  <xdr:twoCellAnchor>
    <xdr:from>
      <xdr:col>11</xdr:col>
      <xdr:colOff>219075</xdr:colOff>
      <xdr:row>20</xdr:row>
      <xdr:rowOff>10824</xdr:rowOff>
    </xdr:from>
    <xdr:to>
      <xdr:col>23</xdr:col>
      <xdr:colOff>333951</xdr:colOff>
      <xdr:row>30</xdr:row>
      <xdr:rowOff>85725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5" idx="2"/>
        </xdr:cNvCxnSpPr>
      </xdr:nvCxnSpPr>
      <xdr:spPr>
        <a:xfrm flipH="1">
          <a:off x="4981575" y="3858924"/>
          <a:ext cx="3943926" cy="18370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600075</xdr:colOff>
      <xdr:row>5</xdr:row>
      <xdr:rowOff>76200</xdr:rowOff>
    </xdr:from>
    <xdr:to>
      <xdr:col>27</xdr:col>
      <xdr:colOff>123103</xdr:colOff>
      <xdr:row>13</xdr:row>
      <xdr:rowOff>160138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7172325" y="1219200"/>
          <a:ext cx="4209328" cy="1522213"/>
          <a:chOff x="7096125" y="1219200"/>
          <a:chExt cx="4209328" cy="1522213"/>
        </a:xfrm>
      </xdr:grpSpPr>
      <xdr:sp macro="" textlink="">
        <xdr:nvSpPr>
          <xdr:cNvPr id="4" name="吹き出し: 線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8846271" y="2135693"/>
            <a:ext cx="2459182" cy="605720"/>
          </a:xfrm>
          <a:prstGeom prst="borderCallout1">
            <a:avLst>
              <a:gd name="adj1" fmla="val 55498"/>
              <a:gd name="adj2" fmla="val 118"/>
              <a:gd name="adj3" fmla="val 220019"/>
              <a:gd name="adj4" fmla="val -72675"/>
            </a:avLst>
          </a:prstGeom>
          <a:solidFill>
            <a:schemeClr val="accent4">
              <a:lumMod val="20000"/>
              <a:lumOff val="8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ysClr val="windowText" lastClr="000000"/>
                </a:solidFill>
                <a:latin typeface="HGS教科書体" panose="02020600000000000000" pitchFamily="18" charset="-128"/>
                <a:ea typeface="HGS教科書体" panose="02020600000000000000" pitchFamily="18" charset="-128"/>
              </a:rPr>
              <a:t>都道府県を下向き矢印からご選択願います。</a:t>
            </a:r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CxnSpPr>
            <a:stCxn id="4" idx="2"/>
          </xdr:cNvCxnSpPr>
        </xdr:nvCxnSpPr>
        <xdr:spPr>
          <a:xfrm flipH="1" flipV="1">
            <a:off x="7096125" y="1219200"/>
            <a:ext cx="1750146" cy="121935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4EE2B-32A2-4D30-A745-3143DF7AACB2}">
  <sheetPr>
    <tabColor rgb="FFFFC000"/>
  </sheetPr>
  <dimension ref="A1:T48"/>
  <sheetViews>
    <sheetView zoomScaleNormal="100" zoomScaleSheetLayoutView="100" workbookViewId="0">
      <selection activeCell="M2" sqref="M2"/>
    </sheetView>
  </sheetViews>
  <sheetFormatPr defaultColWidth="8.75" defaultRowHeight="17.25" x14ac:dyDescent="0.4"/>
  <cols>
    <col min="1" max="2" width="8.75" style="1"/>
    <col min="3" max="10" width="3.125" style="1" customWidth="1"/>
    <col min="11" max="11" width="8.75" style="1" customWidth="1"/>
    <col min="12" max="14" width="8.75" style="1"/>
    <col min="15" max="15" width="9" style="1" customWidth="1"/>
    <col min="16" max="20" width="8.75" style="1" hidden="1" customWidth="1"/>
    <col min="21" max="16384" width="8.75" style="1"/>
  </cols>
  <sheetData>
    <row r="1" spans="1:20" ht="18" customHeight="1" x14ac:dyDescent="0.4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9"/>
      <c r="Q1" s="9" t="s">
        <v>97</v>
      </c>
      <c r="R1" s="9" t="s">
        <v>96</v>
      </c>
      <c r="S1" s="9" t="s">
        <v>95</v>
      </c>
      <c r="T1" s="9" t="s">
        <v>99</v>
      </c>
    </row>
    <row r="2" spans="1:20" s="7" customFormat="1" ht="18" customHeight="1" x14ac:dyDescent="0.4">
      <c r="A2" s="57" t="s">
        <v>94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23" t="s">
        <v>95</v>
      </c>
      <c r="N2" s="23" t="s">
        <v>97</v>
      </c>
      <c r="O2" s="23" t="s">
        <v>96</v>
      </c>
      <c r="P2" s="10"/>
      <c r="Q2" s="9" t="s">
        <v>36</v>
      </c>
      <c r="R2" s="9" t="s">
        <v>48</v>
      </c>
      <c r="S2" s="10" t="str">
        <f>ご記入方法!V2</f>
        <v>2026年</v>
      </c>
      <c r="T2" s="10" t="s">
        <v>100</v>
      </c>
    </row>
    <row r="3" spans="1:20" ht="14.25" customHeight="1" x14ac:dyDescent="0.4">
      <c r="A3" s="42" t="s">
        <v>8</v>
      </c>
      <c r="B3" s="45" t="s">
        <v>5</v>
      </c>
      <c r="C3" s="45"/>
      <c r="D3" s="45"/>
      <c r="E3" s="45"/>
      <c r="F3" s="45"/>
      <c r="G3" s="45"/>
      <c r="H3" s="58" t="s">
        <v>1</v>
      </c>
      <c r="I3" s="59"/>
      <c r="J3" s="59"/>
      <c r="K3" s="60"/>
      <c r="L3" s="60"/>
      <c r="M3" s="60"/>
      <c r="N3" s="60"/>
      <c r="O3" s="61"/>
      <c r="P3" s="9"/>
      <c r="Q3" s="9" t="s">
        <v>37</v>
      </c>
      <c r="R3" s="9" t="s">
        <v>49</v>
      </c>
      <c r="S3" s="10" t="str">
        <f>ご記入方法!V3</f>
        <v>2027年</v>
      </c>
      <c r="T3" s="9" t="s">
        <v>101</v>
      </c>
    </row>
    <row r="4" spans="1:20" ht="26.25" customHeight="1" thickBot="1" x14ac:dyDescent="0.45">
      <c r="A4" s="43"/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17" t="s">
        <v>98</v>
      </c>
      <c r="P4" s="9"/>
      <c r="Q4" s="9" t="s">
        <v>38</v>
      </c>
      <c r="R4" s="9" t="s">
        <v>50</v>
      </c>
      <c r="S4" s="10" t="str">
        <f>ご記入方法!V4</f>
        <v>2028年</v>
      </c>
      <c r="T4" s="9" t="s">
        <v>102</v>
      </c>
    </row>
    <row r="5" spans="1:20" ht="13.5" customHeight="1" x14ac:dyDescent="0.4">
      <c r="A5" s="43"/>
      <c r="B5" s="48" t="s">
        <v>0</v>
      </c>
      <c r="C5" s="50"/>
      <c r="D5" s="50"/>
      <c r="E5" s="50"/>
      <c r="F5" s="52" t="s">
        <v>104</v>
      </c>
      <c r="G5" s="50"/>
      <c r="H5" s="62"/>
      <c r="I5" s="62"/>
      <c r="J5" s="62"/>
      <c r="K5" s="63"/>
      <c r="L5" s="64"/>
      <c r="M5" s="67" t="s">
        <v>99</v>
      </c>
      <c r="N5" s="64"/>
      <c r="O5" s="69"/>
      <c r="P5" s="9"/>
      <c r="Q5" s="9" t="s">
        <v>39</v>
      </c>
      <c r="R5" s="9" t="s">
        <v>51</v>
      </c>
      <c r="S5" s="10" t="str">
        <f>ご記入方法!V5</f>
        <v>2029年</v>
      </c>
      <c r="T5" s="9" t="s">
        <v>103</v>
      </c>
    </row>
    <row r="6" spans="1:20" ht="13.5" customHeight="1" thickBot="1" x14ac:dyDescent="0.45">
      <c r="A6" s="43"/>
      <c r="B6" s="49"/>
      <c r="C6" s="51"/>
      <c r="D6" s="51"/>
      <c r="E6" s="51"/>
      <c r="F6" s="53"/>
      <c r="G6" s="51"/>
      <c r="H6" s="51"/>
      <c r="I6" s="51"/>
      <c r="J6" s="51"/>
      <c r="K6" s="65"/>
      <c r="L6" s="66"/>
      <c r="M6" s="68"/>
      <c r="N6" s="66"/>
      <c r="O6" s="70"/>
      <c r="P6" s="9"/>
      <c r="Q6" s="9" t="s">
        <v>40</v>
      </c>
      <c r="R6" s="9" t="s">
        <v>52</v>
      </c>
      <c r="S6" s="10" t="str">
        <f>ご記入方法!V6</f>
        <v>2030年</v>
      </c>
      <c r="T6" s="9"/>
    </row>
    <row r="7" spans="1:20" ht="14.25" customHeight="1" x14ac:dyDescent="0.4">
      <c r="A7" s="43"/>
      <c r="B7" s="117"/>
      <c r="C7" s="118"/>
      <c r="D7" s="118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9"/>
      <c r="Q7" s="9" t="s">
        <v>41</v>
      </c>
      <c r="R7" s="9" t="s">
        <v>53</v>
      </c>
      <c r="S7" s="10" t="str">
        <f>ご記入方法!V7</f>
        <v>2031年</v>
      </c>
      <c r="T7" s="9"/>
    </row>
    <row r="8" spans="1:20" ht="14.25" customHeight="1" x14ac:dyDescent="0.4">
      <c r="A8" s="43"/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  <c r="P8" s="9"/>
      <c r="Q8" s="9" t="s">
        <v>42</v>
      </c>
      <c r="R8" s="9" t="s">
        <v>54</v>
      </c>
      <c r="S8" s="10" t="str">
        <f>ご記入方法!V8</f>
        <v>2032年</v>
      </c>
      <c r="T8" s="9"/>
    </row>
    <row r="9" spans="1:20" ht="14.25" customHeight="1" x14ac:dyDescent="0.4">
      <c r="A9" s="43"/>
      <c r="B9" s="124" t="s">
        <v>2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/>
      <c r="P9" s="9"/>
      <c r="Q9" s="9" t="s">
        <v>43</v>
      </c>
      <c r="R9" s="9" t="s">
        <v>55</v>
      </c>
      <c r="S9" s="10" t="str">
        <f>ご記入方法!V9</f>
        <v>2033年</v>
      </c>
      <c r="T9" s="9"/>
    </row>
    <row r="10" spans="1:20" ht="14.25" customHeight="1" x14ac:dyDescent="0.4">
      <c r="A10" s="43"/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9"/>
      <c r="Q10" s="9" t="s">
        <v>44</v>
      </c>
      <c r="R10" s="9" t="s">
        <v>56</v>
      </c>
      <c r="S10" s="10" t="str">
        <f>ご記入方法!V10</f>
        <v>2034年</v>
      </c>
      <c r="T10" s="9"/>
    </row>
    <row r="11" spans="1:20" ht="14.25" customHeight="1" x14ac:dyDescent="0.4">
      <c r="A11" s="43"/>
      <c r="B11" s="71" t="s">
        <v>117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3"/>
      <c r="P11" s="9"/>
      <c r="Q11" s="9" t="s">
        <v>45</v>
      </c>
      <c r="R11" s="9" t="s">
        <v>57</v>
      </c>
      <c r="S11" s="10" t="str">
        <f>ご記入方法!V11</f>
        <v>2035年</v>
      </c>
      <c r="T11" s="9"/>
    </row>
    <row r="12" spans="1:20" ht="14.25" customHeight="1" x14ac:dyDescent="0.4">
      <c r="A12" s="43"/>
      <c r="B12" s="77"/>
      <c r="C12" s="78"/>
      <c r="D12" s="39" t="s">
        <v>116</v>
      </c>
      <c r="E12" s="114"/>
      <c r="F12" s="114"/>
      <c r="G12" s="114"/>
      <c r="H12" s="114"/>
      <c r="I12" s="114"/>
      <c r="J12" s="39" t="s">
        <v>116</v>
      </c>
      <c r="K12" s="115"/>
      <c r="L12" s="115"/>
      <c r="M12" s="116"/>
      <c r="N12" s="116"/>
      <c r="O12" s="95"/>
      <c r="P12" s="9"/>
      <c r="Q12" s="9" t="s">
        <v>46</v>
      </c>
      <c r="R12" s="9" t="s">
        <v>58</v>
      </c>
      <c r="S12" s="10" t="str">
        <f>ご記入方法!V12</f>
        <v>2036年</v>
      </c>
      <c r="T12" s="9"/>
    </row>
    <row r="13" spans="1:20" ht="14.25" customHeight="1" x14ac:dyDescent="0.4">
      <c r="A13" s="43"/>
      <c r="B13" s="74" t="s">
        <v>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6"/>
      <c r="P13" s="9"/>
      <c r="Q13" s="9" t="s">
        <v>47</v>
      </c>
      <c r="R13" s="9" t="s">
        <v>59</v>
      </c>
      <c r="S13" s="10" t="str">
        <f>ご記入方法!V13</f>
        <v>2037年</v>
      </c>
      <c r="T13" s="9"/>
    </row>
    <row r="14" spans="1:20" ht="14.25" customHeight="1" x14ac:dyDescent="0.4">
      <c r="A14" s="44"/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6"/>
      <c r="P14" s="9"/>
      <c r="Q14" s="9"/>
      <c r="R14" s="9" t="s">
        <v>60</v>
      </c>
      <c r="S14" s="10" t="str">
        <f>ご記入方法!V14</f>
        <v>2038年</v>
      </c>
      <c r="T14" s="9"/>
    </row>
    <row r="15" spans="1:20" ht="4.5" customHeight="1" x14ac:dyDescent="0.4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9"/>
      <c r="Q15" s="9"/>
      <c r="R15" s="9" t="s">
        <v>61</v>
      </c>
      <c r="S15" s="10" t="str">
        <f>ご記入方法!V15</f>
        <v>2039年</v>
      </c>
      <c r="T15" s="9"/>
    </row>
    <row r="16" spans="1:20" ht="13.5" customHeight="1" x14ac:dyDescent="0.4">
      <c r="A16" s="106" t="s">
        <v>7</v>
      </c>
      <c r="B16" s="107" t="s">
        <v>5</v>
      </c>
      <c r="C16" s="45"/>
      <c r="D16" s="45"/>
      <c r="E16" s="45"/>
      <c r="F16" s="45"/>
      <c r="G16" s="45"/>
      <c r="H16" s="58" t="s">
        <v>1</v>
      </c>
      <c r="I16" s="59"/>
      <c r="J16" s="59"/>
      <c r="K16" s="60"/>
      <c r="L16" s="60"/>
      <c r="M16" s="60"/>
      <c r="N16" s="60"/>
      <c r="O16" s="61"/>
      <c r="P16" s="9"/>
      <c r="Q16" s="9"/>
      <c r="R16" s="9" t="s">
        <v>62</v>
      </c>
      <c r="S16" s="10" t="str">
        <f>ご記入方法!V16</f>
        <v>2040年</v>
      </c>
      <c r="T16" s="9"/>
    </row>
    <row r="17" spans="1:20" ht="26.25" customHeight="1" thickBot="1" x14ac:dyDescent="0.45">
      <c r="A17" s="106"/>
      <c r="B17" s="107"/>
      <c r="C17" s="45"/>
      <c r="D17" s="45"/>
      <c r="E17" s="45"/>
      <c r="F17" s="45"/>
      <c r="G17" s="45"/>
      <c r="H17" s="46"/>
      <c r="I17" s="47"/>
      <c r="J17" s="47"/>
      <c r="K17" s="47"/>
      <c r="L17" s="47"/>
      <c r="M17" s="47"/>
      <c r="N17" s="47"/>
      <c r="O17" s="17" t="s">
        <v>98</v>
      </c>
      <c r="P17" s="9"/>
      <c r="Q17" s="9"/>
      <c r="R17" s="9" t="s">
        <v>63</v>
      </c>
      <c r="S17" s="10" t="str">
        <f>ご記入方法!V17</f>
        <v>2041年</v>
      </c>
      <c r="T17" s="9"/>
    </row>
    <row r="18" spans="1:20" ht="13.5" customHeight="1" x14ac:dyDescent="0.4">
      <c r="A18" s="106"/>
      <c r="B18" s="108" t="s">
        <v>0</v>
      </c>
      <c r="C18" s="50"/>
      <c r="D18" s="50"/>
      <c r="E18" s="50"/>
      <c r="F18" s="52" t="s">
        <v>104</v>
      </c>
      <c r="G18" s="50"/>
      <c r="H18" s="62"/>
      <c r="I18" s="62"/>
      <c r="J18" s="62"/>
      <c r="K18" s="63"/>
      <c r="L18" s="64"/>
      <c r="M18" s="67" t="s">
        <v>99</v>
      </c>
      <c r="N18" s="64"/>
      <c r="O18" s="69"/>
      <c r="P18" s="9"/>
      <c r="Q18" s="9"/>
      <c r="R18" s="9" t="s">
        <v>64</v>
      </c>
      <c r="S18" s="10"/>
      <c r="T18" s="9"/>
    </row>
    <row r="19" spans="1:20" ht="13.5" customHeight="1" thickBot="1" x14ac:dyDescent="0.45">
      <c r="A19" s="106"/>
      <c r="B19" s="109"/>
      <c r="C19" s="51"/>
      <c r="D19" s="51"/>
      <c r="E19" s="51"/>
      <c r="F19" s="53"/>
      <c r="G19" s="51"/>
      <c r="H19" s="51"/>
      <c r="I19" s="51"/>
      <c r="J19" s="51"/>
      <c r="K19" s="65"/>
      <c r="L19" s="66"/>
      <c r="M19" s="68"/>
      <c r="N19" s="66"/>
      <c r="O19" s="70"/>
      <c r="P19" s="9"/>
      <c r="Q19" s="9"/>
      <c r="R19" s="9" t="s">
        <v>65</v>
      </c>
      <c r="S19" s="9"/>
      <c r="T19" s="9"/>
    </row>
    <row r="20" spans="1:20" ht="14.25" customHeight="1" x14ac:dyDescent="0.4">
      <c r="A20" s="106"/>
      <c r="B20" s="117"/>
      <c r="C20" s="118"/>
      <c r="D20" s="118"/>
      <c r="E20" s="118"/>
      <c r="F20" s="119"/>
      <c r="G20" s="119"/>
      <c r="H20" s="119"/>
      <c r="I20" s="119"/>
      <c r="J20" s="119"/>
      <c r="K20" s="119"/>
      <c r="L20" s="119"/>
      <c r="M20" s="119"/>
      <c r="N20" s="119"/>
      <c r="O20" s="120"/>
      <c r="P20" s="9"/>
      <c r="Q20" s="9"/>
      <c r="R20" s="9" t="s">
        <v>66</v>
      </c>
      <c r="S20" s="9"/>
      <c r="T20" s="9"/>
    </row>
    <row r="21" spans="1:20" ht="14.25" customHeight="1" x14ac:dyDescent="0.4">
      <c r="A21" s="106"/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3"/>
      <c r="P21" s="9"/>
      <c r="Q21" s="9"/>
      <c r="R21" s="9" t="s">
        <v>67</v>
      </c>
      <c r="S21" s="9"/>
      <c r="T21" s="9"/>
    </row>
    <row r="22" spans="1:20" ht="14.25" customHeight="1" x14ac:dyDescent="0.4">
      <c r="A22" s="106"/>
      <c r="B22" s="125" t="s">
        <v>2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6"/>
      <c r="P22" s="9"/>
      <c r="Q22" s="9"/>
      <c r="R22" s="9" t="s">
        <v>68</v>
      </c>
      <c r="S22" s="9"/>
      <c r="T22" s="9"/>
    </row>
    <row r="23" spans="1:20" ht="14.25" customHeight="1" x14ac:dyDescent="0.4">
      <c r="A23" s="106"/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9"/>
      <c r="Q23" s="9"/>
      <c r="R23" s="9" t="s">
        <v>69</v>
      </c>
      <c r="S23" s="9"/>
      <c r="T23" s="9"/>
    </row>
    <row r="24" spans="1:20" ht="14.25" customHeight="1" x14ac:dyDescent="0.4">
      <c r="A24" s="106"/>
      <c r="B24" s="71" t="s">
        <v>118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3"/>
      <c r="P24" s="9"/>
      <c r="Q24" s="9"/>
      <c r="R24" s="9" t="s">
        <v>70</v>
      </c>
      <c r="S24" s="9"/>
      <c r="T24" s="9"/>
    </row>
    <row r="25" spans="1:20" ht="14.25" customHeight="1" x14ac:dyDescent="0.4">
      <c r="A25" s="106"/>
      <c r="B25" s="77"/>
      <c r="C25" s="78"/>
      <c r="D25" s="39" t="s">
        <v>116</v>
      </c>
      <c r="E25" s="114"/>
      <c r="F25" s="114"/>
      <c r="G25" s="114"/>
      <c r="H25" s="114"/>
      <c r="I25" s="114"/>
      <c r="J25" s="39" t="s">
        <v>116</v>
      </c>
      <c r="K25" s="115"/>
      <c r="L25" s="115"/>
      <c r="M25" s="116"/>
      <c r="N25" s="116"/>
      <c r="O25" s="95"/>
      <c r="P25" s="9"/>
      <c r="Q25" s="9"/>
      <c r="R25" s="9" t="s">
        <v>71</v>
      </c>
      <c r="S25" s="9"/>
      <c r="T25" s="9"/>
    </row>
    <row r="26" spans="1:20" ht="22.5" customHeight="1" x14ac:dyDescent="0.4">
      <c r="A26" s="106"/>
      <c r="B26" s="45" t="s">
        <v>106</v>
      </c>
      <c r="C26" s="45"/>
      <c r="D26" s="45"/>
      <c r="E26" s="45"/>
      <c r="F26" s="45"/>
      <c r="G26" s="45"/>
      <c r="H26" s="46"/>
      <c r="I26" s="47"/>
      <c r="J26" s="47"/>
      <c r="K26" s="47"/>
      <c r="L26" s="47"/>
      <c r="M26" s="47"/>
      <c r="N26" s="47"/>
      <c r="O26" s="22" t="s">
        <v>98</v>
      </c>
      <c r="P26" s="11"/>
      <c r="Q26" s="9"/>
      <c r="R26" s="9" t="s">
        <v>72</v>
      </c>
      <c r="S26" s="9"/>
      <c r="T26" s="9"/>
    </row>
    <row r="27" spans="1:20" ht="16.5" customHeight="1" x14ac:dyDescent="0.4">
      <c r="A27" s="92" t="s">
        <v>6</v>
      </c>
      <c r="B27" s="93"/>
      <c r="C27" s="96" t="s">
        <v>95</v>
      </c>
      <c r="D27" s="67"/>
      <c r="E27" s="67"/>
      <c r="F27" s="67" t="s">
        <v>97</v>
      </c>
      <c r="G27" s="67"/>
      <c r="H27" s="67"/>
      <c r="I27" s="99" t="s">
        <v>96</v>
      </c>
      <c r="J27" s="99"/>
      <c r="K27" s="99"/>
      <c r="L27" s="101"/>
      <c r="M27" s="101"/>
      <c r="N27" s="101"/>
      <c r="O27" s="102"/>
      <c r="P27" s="9"/>
      <c r="Q27" s="9"/>
      <c r="R27" s="9" t="s">
        <v>73</v>
      </c>
      <c r="S27" s="9"/>
      <c r="T27" s="9"/>
    </row>
    <row r="28" spans="1:20" ht="11.25" customHeight="1" x14ac:dyDescent="0.4">
      <c r="A28" s="94"/>
      <c r="B28" s="95"/>
      <c r="C28" s="97"/>
      <c r="D28" s="98"/>
      <c r="E28" s="98"/>
      <c r="F28" s="98"/>
      <c r="G28" s="98"/>
      <c r="H28" s="98"/>
      <c r="I28" s="100"/>
      <c r="J28" s="100"/>
      <c r="K28" s="100"/>
      <c r="L28" s="103"/>
      <c r="M28" s="103"/>
      <c r="N28" s="103"/>
      <c r="O28" s="104"/>
      <c r="P28" s="9"/>
      <c r="Q28" s="9"/>
      <c r="R28" s="9" t="s">
        <v>74</v>
      </c>
      <c r="S28" s="9"/>
      <c r="T28" s="9"/>
    </row>
    <row r="29" spans="1:20" ht="3.75" customHeight="1" x14ac:dyDescent="0.4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9"/>
      <c r="Q29" s="9"/>
      <c r="R29" s="9" t="s">
        <v>75</v>
      </c>
      <c r="S29" s="9"/>
      <c r="T29" s="9"/>
    </row>
    <row r="30" spans="1:20" ht="13.5" customHeight="1" x14ac:dyDescent="0.4">
      <c r="A30" s="58" t="s">
        <v>3</v>
      </c>
      <c r="B30" s="59"/>
      <c r="C30" s="59"/>
      <c r="D30" s="59"/>
      <c r="E30" s="79"/>
      <c r="F30" s="58" t="s">
        <v>4</v>
      </c>
      <c r="G30" s="59"/>
      <c r="H30" s="79"/>
      <c r="I30" s="80" t="s">
        <v>35</v>
      </c>
      <c r="J30" s="80"/>
      <c r="K30" s="80" t="s">
        <v>3</v>
      </c>
      <c r="L30" s="80"/>
      <c r="M30" s="80"/>
      <c r="N30" s="5" t="s">
        <v>4</v>
      </c>
      <c r="O30" s="5" t="s">
        <v>35</v>
      </c>
      <c r="P30" s="9"/>
      <c r="Q30" s="9"/>
      <c r="R30" s="9" t="s">
        <v>76</v>
      </c>
      <c r="S30" s="9"/>
      <c r="T30" s="9"/>
    </row>
    <row r="31" spans="1:20" ht="23.25" customHeight="1" x14ac:dyDescent="0.4">
      <c r="A31" s="81" t="s">
        <v>30</v>
      </c>
      <c r="B31" s="82"/>
      <c r="C31" s="82"/>
      <c r="D31" s="82"/>
      <c r="E31" s="83"/>
      <c r="F31" s="84">
        <v>3500</v>
      </c>
      <c r="G31" s="85"/>
      <c r="H31" s="86"/>
      <c r="I31" s="87"/>
      <c r="J31" s="88"/>
      <c r="K31" s="89" t="s">
        <v>21</v>
      </c>
      <c r="L31" s="90"/>
      <c r="M31" s="91"/>
      <c r="N31" s="40">
        <v>25920</v>
      </c>
      <c r="O31" s="37"/>
      <c r="P31" s="24">
        <f>+F31*I31</f>
        <v>0</v>
      </c>
      <c r="Q31" s="11">
        <f>N31*O31</f>
        <v>0</v>
      </c>
      <c r="R31" s="9" t="s">
        <v>77</v>
      </c>
      <c r="S31" s="9"/>
      <c r="T31" s="9"/>
    </row>
    <row r="32" spans="1:20" ht="23.25" customHeight="1" x14ac:dyDescent="0.4">
      <c r="A32" s="89" t="s">
        <v>31</v>
      </c>
      <c r="B32" s="90"/>
      <c r="C32" s="90"/>
      <c r="D32" s="90"/>
      <c r="E32" s="91"/>
      <c r="F32" s="84">
        <v>3500</v>
      </c>
      <c r="G32" s="85"/>
      <c r="H32" s="86"/>
      <c r="I32" s="87"/>
      <c r="J32" s="88"/>
      <c r="K32" s="89" t="s">
        <v>17</v>
      </c>
      <c r="L32" s="90"/>
      <c r="M32" s="91"/>
      <c r="N32" s="40">
        <v>12960</v>
      </c>
      <c r="O32" s="37"/>
      <c r="P32" s="24">
        <f t="shared" ref="P32:P44" si="0">+F32*I32</f>
        <v>0</v>
      </c>
      <c r="Q32" s="11">
        <f t="shared" ref="Q32:Q43" si="1">N32*O32</f>
        <v>0</v>
      </c>
      <c r="R32" s="9" t="s">
        <v>78</v>
      </c>
      <c r="S32" s="9"/>
      <c r="T32" s="9"/>
    </row>
    <row r="33" spans="1:20" ht="23.25" customHeight="1" x14ac:dyDescent="0.4">
      <c r="A33" s="81" t="s">
        <v>110</v>
      </c>
      <c r="B33" s="82"/>
      <c r="C33" s="82"/>
      <c r="D33" s="82"/>
      <c r="E33" s="83"/>
      <c r="F33" s="84">
        <v>6000</v>
      </c>
      <c r="G33" s="85"/>
      <c r="H33" s="86"/>
      <c r="I33" s="87"/>
      <c r="J33" s="88"/>
      <c r="K33" s="81" t="s">
        <v>22</v>
      </c>
      <c r="L33" s="110"/>
      <c r="M33" s="111"/>
      <c r="N33" s="40">
        <v>25920</v>
      </c>
      <c r="O33" s="37"/>
      <c r="P33" s="24">
        <f t="shared" si="0"/>
        <v>0</v>
      </c>
      <c r="Q33" s="11">
        <f t="shared" si="1"/>
        <v>0</v>
      </c>
      <c r="R33" s="9"/>
      <c r="S33" s="9"/>
      <c r="T33" s="9"/>
    </row>
    <row r="34" spans="1:20" ht="23.25" customHeight="1" x14ac:dyDescent="0.4">
      <c r="A34" s="81" t="s">
        <v>25</v>
      </c>
      <c r="B34" s="82"/>
      <c r="C34" s="82"/>
      <c r="D34" s="82"/>
      <c r="E34" s="83"/>
      <c r="F34" s="84">
        <v>4000</v>
      </c>
      <c r="G34" s="85"/>
      <c r="H34" s="86"/>
      <c r="I34" s="87"/>
      <c r="J34" s="88"/>
      <c r="K34" s="81" t="s">
        <v>112</v>
      </c>
      <c r="L34" s="82"/>
      <c r="M34" s="83"/>
      <c r="N34" s="40">
        <v>12960</v>
      </c>
      <c r="O34" s="37"/>
      <c r="P34" s="24">
        <f t="shared" si="0"/>
        <v>0</v>
      </c>
      <c r="Q34" s="11">
        <f t="shared" si="1"/>
        <v>0</v>
      </c>
      <c r="R34" s="9"/>
      <c r="S34" s="9"/>
      <c r="T34" s="9"/>
    </row>
    <row r="35" spans="1:20" ht="23.25" customHeight="1" x14ac:dyDescent="0.4">
      <c r="A35" s="89" t="s">
        <v>10</v>
      </c>
      <c r="B35" s="90"/>
      <c r="C35" s="90"/>
      <c r="D35" s="90"/>
      <c r="E35" s="91"/>
      <c r="F35" s="84">
        <v>4320</v>
      </c>
      <c r="G35" s="85"/>
      <c r="H35" s="86"/>
      <c r="I35" s="87"/>
      <c r="J35" s="88"/>
      <c r="K35" s="81" t="s">
        <v>113</v>
      </c>
      <c r="L35" s="110"/>
      <c r="M35" s="111"/>
      <c r="N35" s="40">
        <v>25920</v>
      </c>
      <c r="O35" s="37"/>
      <c r="P35" s="24">
        <f t="shared" si="0"/>
        <v>0</v>
      </c>
      <c r="Q35" s="11">
        <f t="shared" si="1"/>
        <v>0</v>
      </c>
      <c r="R35" s="9"/>
      <c r="S35" s="9"/>
      <c r="T35" s="9"/>
    </row>
    <row r="36" spans="1:20" ht="23.25" customHeight="1" x14ac:dyDescent="0.4">
      <c r="A36" s="81" t="s">
        <v>107</v>
      </c>
      <c r="B36" s="82"/>
      <c r="C36" s="82"/>
      <c r="D36" s="82"/>
      <c r="E36" s="83"/>
      <c r="F36" s="84">
        <v>650</v>
      </c>
      <c r="G36" s="85"/>
      <c r="H36" s="86"/>
      <c r="I36" s="87"/>
      <c r="J36" s="88"/>
      <c r="K36" s="81" t="s">
        <v>114</v>
      </c>
      <c r="L36" s="110"/>
      <c r="M36" s="111"/>
      <c r="N36" s="40">
        <v>16740</v>
      </c>
      <c r="O36" s="37"/>
      <c r="P36" s="24">
        <f t="shared" si="0"/>
        <v>0</v>
      </c>
      <c r="Q36" s="11">
        <f t="shared" si="1"/>
        <v>0</v>
      </c>
      <c r="R36" s="9"/>
      <c r="S36" s="9"/>
      <c r="T36" s="9"/>
    </row>
    <row r="37" spans="1:20" ht="23.25" customHeight="1" x14ac:dyDescent="0.4">
      <c r="A37" s="81" t="s">
        <v>108</v>
      </c>
      <c r="B37" s="82"/>
      <c r="C37" s="82"/>
      <c r="D37" s="82"/>
      <c r="E37" s="83"/>
      <c r="F37" s="84">
        <v>550</v>
      </c>
      <c r="G37" s="85"/>
      <c r="H37" s="86"/>
      <c r="I37" s="87"/>
      <c r="J37" s="88"/>
      <c r="K37" s="81" t="s">
        <v>115</v>
      </c>
      <c r="L37" s="110"/>
      <c r="M37" s="111"/>
      <c r="N37" s="40">
        <v>33480</v>
      </c>
      <c r="O37" s="37"/>
      <c r="P37" s="24">
        <f t="shared" si="0"/>
        <v>0</v>
      </c>
      <c r="Q37" s="11">
        <f t="shared" si="1"/>
        <v>0</v>
      </c>
      <c r="R37" s="9"/>
      <c r="S37" s="9"/>
      <c r="T37" s="9"/>
    </row>
    <row r="38" spans="1:20" ht="23.25" customHeight="1" x14ac:dyDescent="0.4">
      <c r="A38" s="89" t="s">
        <v>29</v>
      </c>
      <c r="B38" s="90"/>
      <c r="C38" s="90"/>
      <c r="D38" s="90"/>
      <c r="E38" s="91"/>
      <c r="F38" s="84">
        <v>5400</v>
      </c>
      <c r="G38" s="85"/>
      <c r="H38" s="86"/>
      <c r="I38" s="87"/>
      <c r="J38" s="88"/>
      <c r="K38" s="81" t="s">
        <v>11</v>
      </c>
      <c r="L38" s="110"/>
      <c r="M38" s="111"/>
      <c r="N38" s="40">
        <v>21600</v>
      </c>
      <c r="O38" s="37"/>
      <c r="P38" s="24">
        <f t="shared" si="0"/>
        <v>0</v>
      </c>
      <c r="Q38" s="11">
        <f t="shared" si="1"/>
        <v>0</v>
      </c>
      <c r="R38" s="9"/>
      <c r="S38" s="9"/>
      <c r="T38" s="9"/>
    </row>
    <row r="39" spans="1:20" ht="23.25" customHeight="1" x14ac:dyDescent="0.4">
      <c r="A39" s="89" t="s">
        <v>19</v>
      </c>
      <c r="B39" s="90"/>
      <c r="C39" s="90"/>
      <c r="D39" s="90"/>
      <c r="E39" s="91"/>
      <c r="F39" s="84">
        <v>10800</v>
      </c>
      <c r="G39" s="85"/>
      <c r="H39" s="86"/>
      <c r="I39" s="87"/>
      <c r="J39" s="88"/>
      <c r="K39" s="81" t="s">
        <v>12</v>
      </c>
      <c r="L39" s="110"/>
      <c r="M39" s="111"/>
      <c r="N39" s="40">
        <v>37800</v>
      </c>
      <c r="O39" s="37"/>
      <c r="P39" s="24">
        <f t="shared" si="0"/>
        <v>0</v>
      </c>
      <c r="Q39" s="11">
        <f t="shared" si="1"/>
        <v>0</v>
      </c>
      <c r="R39" s="9"/>
      <c r="S39" s="9"/>
      <c r="T39" s="9"/>
    </row>
    <row r="40" spans="1:20" ht="23.25" customHeight="1" x14ac:dyDescent="0.4">
      <c r="A40" s="81" t="s">
        <v>18</v>
      </c>
      <c r="B40" s="82"/>
      <c r="C40" s="82"/>
      <c r="D40" s="82"/>
      <c r="E40" s="83"/>
      <c r="F40" s="84">
        <v>16200</v>
      </c>
      <c r="G40" s="85"/>
      <c r="H40" s="86"/>
      <c r="I40" s="87"/>
      <c r="J40" s="88"/>
      <c r="K40" s="81" t="s">
        <v>13</v>
      </c>
      <c r="L40" s="110"/>
      <c r="M40" s="111"/>
      <c r="N40" s="40">
        <v>43200</v>
      </c>
      <c r="O40" s="37"/>
      <c r="P40" s="24">
        <f t="shared" si="0"/>
        <v>0</v>
      </c>
      <c r="Q40" s="11">
        <f t="shared" si="1"/>
        <v>0</v>
      </c>
      <c r="R40" s="9"/>
      <c r="S40" s="9"/>
      <c r="T40" s="9"/>
    </row>
    <row r="41" spans="1:20" ht="23.25" customHeight="1" x14ac:dyDescent="0.4">
      <c r="A41" s="81" t="s">
        <v>109</v>
      </c>
      <c r="B41" s="82"/>
      <c r="C41" s="82"/>
      <c r="D41" s="82"/>
      <c r="E41" s="83"/>
      <c r="F41" s="84">
        <v>12960</v>
      </c>
      <c r="G41" s="85"/>
      <c r="H41" s="86"/>
      <c r="I41" s="87"/>
      <c r="J41" s="88"/>
      <c r="K41" s="81" t="s">
        <v>14</v>
      </c>
      <c r="L41" s="110"/>
      <c r="M41" s="111"/>
      <c r="N41" s="40">
        <v>64800</v>
      </c>
      <c r="O41" s="37"/>
      <c r="P41" s="24">
        <f t="shared" si="0"/>
        <v>0</v>
      </c>
      <c r="Q41" s="11">
        <f t="shared" si="1"/>
        <v>0</v>
      </c>
      <c r="R41" s="9"/>
      <c r="S41" s="9"/>
      <c r="T41" s="9"/>
    </row>
    <row r="42" spans="1:20" ht="23.25" customHeight="1" x14ac:dyDescent="0.4">
      <c r="A42" s="81" t="s">
        <v>111</v>
      </c>
      <c r="B42" s="82"/>
      <c r="C42" s="82"/>
      <c r="D42" s="82"/>
      <c r="E42" s="83"/>
      <c r="F42" s="84">
        <v>25920</v>
      </c>
      <c r="G42" s="85"/>
      <c r="H42" s="86"/>
      <c r="I42" s="87"/>
      <c r="J42" s="88"/>
      <c r="K42" s="81" t="s">
        <v>33</v>
      </c>
      <c r="L42" s="110"/>
      <c r="M42" s="111"/>
      <c r="N42" s="40">
        <v>1000</v>
      </c>
      <c r="O42" s="37"/>
      <c r="P42" s="24">
        <f t="shared" si="0"/>
        <v>0</v>
      </c>
      <c r="Q42" s="11">
        <f t="shared" si="1"/>
        <v>0</v>
      </c>
      <c r="R42" s="9"/>
      <c r="S42" s="9"/>
      <c r="T42" s="9"/>
    </row>
    <row r="43" spans="1:20" ht="23.25" customHeight="1" x14ac:dyDescent="0.4">
      <c r="A43" s="89" t="s">
        <v>16</v>
      </c>
      <c r="B43" s="90"/>
      <c r="C43" s="90"/>
      <c r="D43" s="90"/>
      <c r="E43" s="91"/>
      <c r="F43" s="84">
        <v>12960</v>
      </c>
      <c r="G43" s="85"/>
      <c r="H43" s="86"/>
      <c r="I43" s="87"/>
      <c r="J43" s="88"/>
      <c r="K43" s="81" t="s">
        <v>34</v>
      </c>
      <c r="L43" s="110"/>
      <c r="M43" s="111"/>
      <c r="N43" s="40">
        <v>2000</v>
      </c>
      <c r="O43" s="37"/>
      <c r="P43" s="24">
        <f t="shared" si="0"/>
        <v>0</v>
      </c>
      <c r="Q43" s="11">
        <f t="shared" si="1"/>
        <v>0</v>
      </c>
      <c r="R43" s="9"/>
      <c r="S43" s="9"/>
      <c r="T43" s="9"/>
    </row>
    <row r="44" spans="1:20" ht="23.25" customHeight="1" x14ac:dyDescent="0.4">
      <c r="A44" s="89" t="s">
        <v>20</v>
      </c>
      <c r="B44" s="90"/>
      <c r="C44" s="90"/>
      <c r="D44" s="90"/>
      <c r="E44" s="91"/>
      <c r="F44" s="84">
        <v>25920</v>
      </c>
      <c r="G44" s="85"/>
      <c r="H44" s="86"/>
      <c r="I44" s="87"/>
      <c r="J44" s="88"/>
      <c r="K44" s="81" t="s">
        <v>32</v>
      </c>
      <c r="L44" s="82"/>
      <c r="M44" s="83"/>
      <c r="N44" s="40">
        <v>2800</v>
      </c>
      <c r="O44" s="37"/>
      <c r="P44" s="24">
        <f t="shared" si="0"/>
        <v>0</v>
      </c>
      <c r="Q44" s="11">
        <f>N44*O44</f>
        <v>0</v>
      </c>
      <c r="R44" s="9"/>
      <c r="S44" s="9"/>
      <c r="T44" s="9"/>
    </row>
    <row r="45" spans="1:20" ht="23.25" customHeight="1" x14ac:dyDescent="0.4">
      <c r="A45" s="89" t="s">
        <v>15</v>
      </c>
      <c r="B45" s="90"/>
      <c r="C45" s="90"/>
      <c r="D45" s="90"/>
      <c r="E45" s="91"/>
      <c r="F45" s="84">
        <v>12960</v>
      </c>
      <c r="G45" s="85"/>
      <c r="H45" s="86"/>
      <c r="I45" s="87"/>
      <c r="J45" s="88"/>
      <c r="K45" s="112" t="s">
        <v>105</v>
      </c>
      <c r="L45" s="112"/>
      <c r="M45" s="112"/>
      <c r="N45" s="113">
        <f>SUM(P31:P45,Q31:Q44)</f>
        <v>0</v>
      </c>
      <c r="O45" s="113"/>
      <c r="P45" s="11">
        <f>F45*I45</f>
        <v>0</v>
      </c>
      <c r="Q45" s="9"/>
      <c r="R45" s="9"/>
      <c r="S45" s="9"/>
      <c r="T45" s="9"/>
    </row>
    <row r="46" spans="1:20" s="6" customFormat="1" ht="12.75" customHeight="1" x14ac:dyDescent="0.15">
      <c r="A46" s="25" t="s">
        <v>23</v>
      </c>
      <c r="B46" s="26"/>
      <c r="C46" s="27" t="s">
        <v>27</v>
      </c>
      <c r="D46" s="26"/>
      <c r="E46" s="26"/>
      <c r="F46" s="26"/>
      <c r="G46" s="26"/>
      <c r="H46" s="26"/>
      <c r="I46" s="26"/>
      <c r="J46" s="26"/>
      <c r="K46" s="26"/>
      <c r="L46" s="28"/>
      <c r="M46" s="26"/>
      <c r="N46" s="26"/>
      <c r="O46" s="29"/>
      <c r="P46" s="12"/>
      <c r="Q46" s="9"/>
      <c r="R46" s="12"/>
      <c r="S46" s="12"/>
      <c r="T46" s="12"/>
    </row>
    <row r="47" spans="1:20" s="6" customFormat="1" ht="12.75" customHeight="1" x14ac:dyDescent="0.15">
      <c r="A47" s="30" t="s">
        <v>24</v>
      </c>
      <c r="B47" s="31"/>
      <c r="C47" s="32" t="s">
        <v>28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3"/>
      <c r="P47" s="12"/>
      <c r="Q47" s="12"/>
      <c r="R47" s="12"/>
      <c r="S47" s="12"/>
      <c r="T47" s="12"/>
    </row>
    <row r="48" spans="1:20" x14ac:dyDescent="0.4">
      <c r="Q48" s="6"/>
    </row>
  </sheetData>
  <sheetProtection algorithmName="SHA-512" hashValue="xKJie8xdz9uKuyZ4LkfpzVW7AgwKnfndwD87GyKaLgIWxN+uOhaaJmJussuUjLcUOUW+zri02p3uJKS/PcX4JA==" saltValue="Py9xQ1EVvgB1JGj62ZEtEA==" spinCount="100000" sheet="1" formatCells="0" selectLockedCells="1"/>
  <protectedRanges>
    <protectedRange sqref="B11" name="範囲1"/>
    <protectedRange sqref="B24" name="範囲1_4"/>
  </protectedRanges>
  <mergeCells count="128">
    <mergeCell ref="E12:I12"/>
    <mergeCell ref="K12:L12"/>
    <mergeCell ref="M12:O12"/>
    <mergeCell ref="B25:C25"/>
    <mergeCell ref="E25:I25"/>
    <mergeCell ref="K25:L25"/>
    <mergeCell ref="M25:O25"/>
    <mergeCell ref="B7:O8"/>
    <mergeCell ref="B9:O9"/>
    <mergeCell ref="A15:O15"/>
    <mergeCell ref="J18:J19"/>
    <mergeCell ref="K18:L19"/>
    <mergeCell ref="M18:M19"/>
    <mergeCell ref="N18:O19"/>
    <mergeCell ref="B20:O21"/>
    <mergeCell ref="B22:O22"/>
    <mergeCell ref="D18:D19"/>
    <mergeCell ref="E18:E19"/>
    <mergeCell ref="C18:C19"/>
    <mergeCell ref="F18:F19"/>
    <mergeCell ref="G18:G19"/>
    <mergeCell ref="H18:H19"/>
    <mergeCell ref="I18:I19"/>
    <mergeCell ref="A45:E45"/>
    <mergeCell ref="F45:H45"/>
    <mergeCell ref="I45:J45"/>
    <mergeCell ref="K45:M45"/>
    <mergeCell ref="N45:O45"/>
    <mergeCell ref="A43:E43"/>
    <mergeCell ref="F43:H43"/>
    <mergeCell ref="I43:J43"/>
    <mergeCell ref="K43:M43"/>
    <mergeCell ref="A44:E44"/>
    <mergeCell ref="F44:H44"/>
    <mergeCell ref="I44:J44"/>
    <mergeCell ref="K44:M44"/>
    <mergeCell ref="A41:E41"/>
    <mergeCell ref="F41:H41"/>
    <mergeCell ref="I41:J41"/>
    <mergeCell ref="K41:M41"/>
    <mergeCell ref="A42:E42"/>
    <mergeCell ref="F42:H42"/>
    <mergeCell ref="I42:J42"/>
    <mergeCell ref="K42:M42"/>
    <mergeCell ref="A39:E39"/>
    <mergeCell ref="F39:H39"/>
    <mergeCell ref="I39:J39"/>
    <mergeCell ref="K39:M39"/>
    <mergeCell ref="A40:E40"/>
    <mergeCell ref="F40:H40"/>
    <mergeCell ref="I40:J40"/>
    <mergeCell ref="K40:M40"/>
    <mergeCell ref="A37:E37"/>
    <mergeCell ref="F37:H37"/>
    <mergeCell ref="I37:J37"/>
    <mergeCell ref="K37:M37"/>
    <mergeCell ref="A38:E38"/>
    <mergeCell ref="F38:H38"/>
    <mergeCell ref="I38:J38"/>
    <mergeCell ref="K38:M38"/>
    <mergeCell ref="A35:E35"/>
    <mergeCell ref="F35:H35"/>
    <mergeCell ref="I35:J35"/>
    <mergeCell ref="K35:M35"/>
    <mergeCell ref="A36:E36"/>
    <mergeCell ref="F36:H36"/>
    <mergeCell ref="I36:J36"/>
    <mergeCell ref="K36:M36"/>
    <mergeCell ref="A33:E33"/>
    <mergeCell ref="F33:H33"/>
    <mergeCell ref="I33:J33"/>
    <mergeCell ref="K33:M33"/>
    <mergeCell ref="A34:E34"/>
    <mergeCell ref="F34:H34"/>
    <mergeCell ref="I34:J34"/>
    <mergeCell ref="K34:M34"/>
    <mergeCell ref="A32:E32"/>
    <mergeCell ref="F32:H32"/>
    <mergeCell ref="I32:J32"/>
    <mergeCell ref="K32:M32"/>
    <mergeCell ref="A30:E30"/>
    <mergeCell ref="F30:H30"/>
    <mergeCell ref="I30:J30"/>
    <mergeCell ref="K30:M30"/>
    <mergeCell ref="A31:E31"/>
    <mergeCell ref="F31:H31"/>
    <mergeCell ref="I31:J31"/>
    <mergeCell ref="K31:M31"/>
    <mergeCell ref="B23:O23"/>
    <mergeCell ref="B26:G26"/>
    <mergeCell ref="H26:N26"/>
    <mergeCell ref="A27:B28"/>
    <mergeCell ref="C27:E28"/>
    <mergeCell ref="F27:H28"/>
    <mergeCell ref="I27:K28"/>
    <mergeCell ref="L27:O28"/>
    <mergeCell ref="B24:O24"/>
    <mergeCell ref="A29:O29"/>
    <mergeCell ref="A16:A26"/>
    <mergeCell ref="B16:G17"/>
    <mergeCell ref="H17:N17"/>
    <mergeCell ref="B18:B19"/>
    <mergeCell ref="H16:J16"/>
    <mergeCell ref="K16:O16"/>
    <mergeCell ref="A1:O1"/>
    <mergeCell ref="A3:A14"/>
    <mergeCell ref="B3:G4"/>
    <mergeCell ref="H4:N4"/>
    <mergeCell ref="B5:B6"/>
    <mergeCell ref="C5:C6"/>
    <mergeCell ref="D5:D6"/>
    <mergeCell ref="E5:E6"/>
    <mergeCell ref="F5:F6"/>
    <mergeCell ref="G5:G6"/>
    <mergeCell ref="B10:O10"/>
    <mergeCell ref="B14:O14"/>
    <mergeCell ref="A2:L2"/>
    <mergeCell ref="H3:J3"/>
    <mergeCell ref="K3:O3"/>
    <mergeCell ref="H5:H6"/>
    <mergeCell ref="I5:I6"/>
    <mergeCell ref="J5:J6"/>
    <mergeCell ref="K5:L6"/>
    <mergeCell ref="M5:M6"/>
    <mergeCell ref="N5:O6"/>
    <mergeCell ref="B11:O11"/>
    <mergeCell ref="B13:O13"/>
    <mergeCell ref="B12:C12"/>
  </mergeCells>
  <phoneticPr fontId="1"/>
  <dataValidations count="4">
    <dataValidation type="list" allowBlank="1" showInputMessage="1" showErrorMessage="1" sqref="M5:M6 M18:M19" xr:uid="{BECA56C2-C5D1-42AB-9226-1E119CDECB9A}">
      <formula1>$T$1:$T$5</formula1>
    </dataValidation>
    <dataValidation type="list" allowBlank="1" showInputMessage="1" showErrorMessage="1" sqref="M2 C27" xr:uid="{A5C868D0-BC93-4223-B9E9-C4E7DB46C2E4}">
      <formula1>$S$1:$S$18</formula1>
    </dataValidation>
    <dataValidation type="list" allowBlank="1" showInputMessage="1" showErrorMessage="1" sqref="N2 F27:H28" xr:uid="{465056C8-8071-4BAD-9235-194DC6BE9F7B}">
      <formula1>$Q$1:$Q$13</formula1>
    </dataValidation>
    <dataValidation type="list" allowBlank="1" showInputMessage="1" showErrorMessage="1" sqref="O2 I27" xr:uid="{729D87A9-9150-4069-A158-CCFD3FEBD400}">
      <formula1>$R$1:$R$32</formula1>
    </dataValidation>
  </dataValidations>
  <pageMargins left="0.39370078740157483" right="0.39370078740157483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11</xdr:col>
                    <xdr:colOff>142875</xdr:colOff>
                    <xdr:row>25</xdr:row>
                    <xdr:rowOff>276225</xdr:rowOff>
                  </from>
                  <to>
                    <xdr:col>12</xdr:col>
                    <xdr:colOff>209550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12</xdr:col>
                    <xdr:colOff>276225</xdr:colOff>
                    <xdr:row>25</xdr:row>
                    <xdr:rowOff>276225</xdr:rowOff>
                  </from>
                  <to>
                    <xdr:col>13</xdr:col>
                    <xdr:colOff>342900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13</xdr:col>
                    <xdr:colOff>428625</xdr:colOff>
                    <xdr:row>25</xdr:row>
                    <xdr:rowOff>276225</xdr:rowOff>
                  </from>
                  <to>
                    <xdr:col>14</xdr:col>
                    <xdr:colOff>495300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11</xdr:col>
                    <xdr:colOff>142875</xdr:colOff>
                    <xdr:row>26</xdr:row>
                    <xdr:rowOff>133350</xdr:rowOff>
                  </from>
                  <to>
                    <xdr:col>12</xdr:col>
                    <xdr:colOff>209550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12</xdr:col>
                    <xdr:colOff>276225</xdr:colOff>
                    <xdr:row>26</xdr:row>
                    <xdr:rowOff>133350</xdr:rowOff>
                  </from>
                  <to>
                    <xdr:col>13</xdr:col>
                    <xdr:colOff>342900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13</xdr:col>
                    <xdr:colOff>428625</xdr:colOff>
                    <xdr:row>26</xdr:row>
                    <xdr:rowOff>133350</xdr:rowOff>
                  </from>
                  <to>
                    <xdr:col>14</xdr:col>
                    <xdr:colOff>495300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4295-A8AB-4DB6-AC56-1154444E877F}">
  <dimension ref="D1:W51"/>
  <sheetViews>
    <sheetView tabSelected="1" view="pageBreakPreview" zoomScaleNormal="100" zoomScaleSheetLayoutView="100" workbookViewId="0">
      <selection activeCell="O27" sqref="O27:R28"/>
    </sheetView>
  </sheetViews>
  <sheetFormatPr defaultColWidth="8.75" defaultRowHeight="17.25" x14ac:dyDescent="0.4"/>
  <cols>
    <col min="1" max="5" width="8.75" style="1"/>
    <col min="6" max="13" width="3.125" style="1" customWidth="1"/>
    <col min="14" max="14" width="8.75" style="1" customWidth="1"/>
    <col min="15" max="17" width="8.75" style="1"/>
    <col min="18" max="18" width="9" style="1" customWidth="1"/>
    <col min="19" max="23" width="8.75" style="1" hidden="1" customWidth="1"/>
    <col min="24" max="16384" width="8.75" style="1"/>
  </cols>
  <sheetData>
    <row r="1" spans="4:23" ht="18" customHeight="1" x14ac:dyDescent="0.4">
      <c r="D1" s="41" t="s">
        <v>26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T1" s="1" t="s">
        <v>97</v>
      </c>
      <c r="U1" s="1" t="s">
        <v>96</v>
      </c>
      <c r="V1" s="1" t="s">
        <v>95</v>
      </c>
      <c r="W1" s="1" t="s">
        <v>99</v>
      </c>
    </row>
    <row r="2" spans="4:23" s="7" customFormat="1" ht="18" customHeight="1" x14ac:dyDescent="0.4">
      <c r="D2" s="13"/>
      <c r="E2" s="13"/>
      <c r="F2" s="13"/>
      <c r="G2" s="13"/>
      <c r="H2" s="13"/>
      <c r="I2" s="14"/>
      <c r="J2" s="14"/>
      <c r="K2" s="14"/>
      <c r="L2" s="14"/>
      <c r="M2" s="14"/>
      <c r="N2" s="14"/>
      <c r="O2" s="15" t="s">
        <v>94</v>
      </c>
      <c r="P2" s="13" t="s">
        <v>95</v>
      </c>
      <c r="Q2" s="13" t="s">
        <v>97</v>
      </c>
      <c r="R2" s="13" t="s">
        <v>96</v>
      </c>
      <c r="T2" s="1" t="s">
        <v>36</v>
      </c>
      <c r="U2" s="1" t="s">
        <v>48</v>
      </c>
      <c r="V2" s="7" t="s">
        <v>79</v>
      </c>
      <c r="W2" s="7" t="s">
        <v>100</v>
      </c>
    </row>
    <row r="3" spans="4:23" ht="14.25" customHeight="1" x14ac:dyDescent="0.4">
      <c r="D3" s="42" t="s">
        <v>8</v>
      </c>
      <c r="E3" s="45" t="s">
        <v>5</v>
      </c>
      <c r="F3" s="45"/>
      <c r="G3" s="45"/>
      <c r="H3" s="45"/>
      <c r="I3" s="45"/>
      <c r="J3" s="45"/>
      <c r="K3" s="16" t="s">
        <v>1</v>
      </c>
      <c r="L3" s="16"/>
      <c r="M3" s="8"/>
      <c r="N3" s="8"/>
      <c r="O3" s="16"/>
      <c r="P3" s="16"/>
      <c r="Q3" s="16"/>
      <c r="R3" s="20"/>
      <c r="T3" s="1" t="s">
        <v>37</v>
      </c>
      <c r="U3" s="1" t="s">
        <v>49</v>
      </c>
      <c r="V3" s="7" t="s">
        <v>80</v>
      </c>
      <c r="W3" s="1" t="s">
        <v>101</v>
      </c>
    </row>
    <row r="4" spans="4:23" ht="26.25" customHeight="1" thickBot="1" x14ac:dyDescent="0.45">
      <c r="D4" s="43"/>
      <c r="E4" s="45"/>
      <c r="F4" s="45"/>
      <c r="G4" s="45"/>
      <c r="H4" s="45"/>
      <c r="I4" s="45"/>
      <c r="J4" s="45"/>
      <c r="K4" s="92"/>
      <c r="L4" s="130"/>
      <c r="M4" s="130"/>
      <c r="N4" s="130"/>
      <c r="O4" s="130"/>
      <c r="P4" s="130"/>
      <c r="Q4" s="130"/>
      <c r="R4" s="17" t="s">
        <v>98</v>
      </c>
      <c r="T4" s="1" t="s">
        <v>38</v>
      </c>
      <c r="U4" s="1" t="s">
        <v>50</v>
      </c>
      <c r="V4" s="7" t="s">
        <v>81</v>
      </c>
      <c r="W4" s="1" t="s">
        <v>102</v>
      </c>
    </row>
    <row r="5" spans="4:23" ht="13.5" customHeight="1" x14ac:dyDescent="0.4">
      <c r="D5" s="43"/>
      <c r="E5" s="48" t="s">
        <v>0</v>
      </c>
      <c r="F5" s="134"/>
      <c r="G5" s="134"/>
      <c r="H5" s="134"/>
      <c r="I5" s="52" t="s">
        <v>104</v>
      </c>
      <c r="J5" s="134"/>
      <c r="K5" s="127"/>
      <c r="L5" s="127"/>
      <c r="M5" s="127"/>
      <c r="N5" s="129"/>
      <c r="O5" s="130"/>
      <c r="P5" s="130" t="s">
        <v>99</v>
      </c>
      <c r="Q5" s="130"/>
      <c r="R5" s="93"/>
      <c r="T5" s="1" t="s">
        <v>39</v>
      </c>
      <c r="U5" s="1" t="s">
        <v>51</v>
      </c>
      <c r="V5" s="7" t="s">
        <v>82</v>
      </c>
      <c r="W5" s="1" t="s">
        <v>103</v>
      </c>
    </row>
    <row r="6" spans="4:23" ht="13.5" customHeight="1" thickBot="1" x14ac:dyDescent="0.45">
      <c r="D6" s="43"/>
      <c r="E6" s="49"/>
      <c r="F6" s="128"/>
      <c r="G6" s="128"/>
      <c r="H6" s="128"/>
      <c r="I6" s="53"/>
      <c r="J6" s="128"/>
      <c r="K6" s="128"/>
      <c r="L6" s="128"/>
      <c r="M6" s="128"/>
      <c r="N6" s="131"/>
      <c r="O6" s="132"/>
      <c r="P6" s="132"/>
      <c r="Q6" s="132"/>
      <c r="R6" s="133"/>
      <c r="T6" s="1" t="s">
        <v>40</v>
      </c>
      <c r="U6" s="1" t="s">
        <v>52</v>
      </c>
      <c r="V6" s="7" t="s">
        <v>83</v>
      </c>
    </row>
    <row r="7" spans="4:23" ht="14.25" customHeight="1" x14ac:dyDescent="0.4">
      <c r="D7" s="43"/>
      <c r="E7" s="135"/>
      <c r="F7" s="136"/>
      <c r="G7" s="136"/>
      <c r="H7" s="136"/>
      <c r="I7" s="137"/>
      <c r="J7" s="137"/>
      <c r="K7" s="137"/>
      <c r="L7" s="137"/>
      <c r="M7" s="137"/>
      <c r="N7" s="137"/>
      <c r="O7" s="137"/>
      <c r="P7" s="137"/>
      <c r="Q7" s="137"/>
      <c r="R7" s="138"/>
      <c r="T7" s="1" t="s">
        <v>41</v>
      </c>
      <c r="U7" s="1" t="s">
        <v>53</v>
      </c>
      <c r="V7" s="7" t="s">
        <v>84</v>
      </c>
    </row>
    <row r="8" spans="4:23" ht="14.25" customHeight="1" x14ac:dyDescent="0.4">
      <c r="D8" s="43"/>
      <c r="E8" s="139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3"/>
      <c r="T8" s="1" t="s">
        <v>42</v>
      </c>
      <c r="U8" s="1" t="s">
        <v>54</v>
      </c>
      <c r="V8" s="7" t="s">
        <v>85</v>
      </c>
    </row>
    <row r="9" spans="4:23" ht="14.25" customHeight="1" x14ac:dyDescent="0.4">
      <c r="D9" s="43"/>
      <c r="E9" s="124" t="s">
        <v>2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6"/>
      <c r="T9" s="1" t="s">
        <v>43</v>
      </c>
      <c r="U9" s="1" t="s">
        <v>55</v>
      </c>
      <c r="V9" s="7" t="s">
        <v>86</v>
      </c>
    </row>
    <row r="10" spans="4:23" ht="14.25" customHeight="1" x14ac:dyDescent="0.4">
      <c r="D10" s="43"/>
      <c r="E10" s="94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95"/>
      <c r="T10" s="1" t="s">
        <v>44</v>
      </c>
      <c r="U10" s="1" t="s">
        <v>56</v>
      </c>
      <c r="V10" s="7" t="s">
        <v>87</v>
      </c>
    </row>
    <row r="11" spans="4:23" ht="14.25" customHeight="1" x14ac:dyDescent="0.4">
      <c r="D11" s="43"/>
      <c r="E11" s="71" t="s">
        <v>117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3"/>
      <c r="T11" s="1" t="s">
        <v>45</v>
      </c>
      <c r="U11" s="1" t="s">
        <v>57</v>
      </c>
      <c r="V11" s="7" t="s">
        <v>88</v>
      </c>
    </row>
    <row r="12" spans="4:23" ht="14.25" customHeight="1" x14ac:dyDescent="0.4">
      <c r="D12" s="43"/>
      <c r="E12" s="143"/>
      <c r="F12" s="144"/>
      <c r="G12" s="39" t="s">
        <v>116</v>
      </c>
      <c r="H12" s="150"/>
      <c r="I12" s="150"/>
      <c r="J12" s="150"/>
      <c r="K12" s="150"/>
      <c r="L12" s="150"/>
      <c r="M12" s="39" t="s">
        <v>116</v>
      </c>
      <c r="N12" s="151"/>
      <c r="O12" s="151"/>
      <c r="P12" s="116"/>
      <c r="Q12" s="116"/>
      <c r="R12" s="95"/>
      <c r="T12" s="1" t="s">
        <v>46</v>
      </c>
      <c r="U12" s="1" t="s">
        <v>58</v>
      </c>
      <c r="V12" s="7" t="s">
        <v>89</v>
      </c>
    </row>
    <row r="13" spans="4:23" ht="14.25" customHeight="1" x14ac:dyDescent="0.4">
      <c r="D13" s="43"/>
      <c r="E13" s="4" t="s">
        <v>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T13" s="1" t="s">
        <v>47</v>
      </c>
      <c r="U13" s="1" t="s">
        <v>59</v>
      </c>
      <c r="V13" s="7" t="s">
        <v>90</v>
      </c>
    </row>
    <row r="14" spans="4:23" ht="14.25" customHeight="1" x14ac:dyDescent="0.4">
      <c r="D14" s="44"/>
      <c r="E14" s="94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95"/>
      <c r="U14" s="1" t="s">
        <v>60</v>
      </c>
      <c r="V14" s="7" t="s">
        <v>91</v>
      </c>
    </row>
    <row r="15" spans="4:23" ht="4.5" customHeight="1" x14ac:dyDescent="0.4"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U15" s="1" t="s">
        <v>61</v>
      </c>
      <c r="V15" s="7" t="s">
        <v>92</v>
      </c>
    </row>
    <row r="16" spans="4:23" ht="13.5" customHeight="1" x14ac:dyDescent="0.4">
      <c r="D16" s="106" t="s">
        <v>7</v>
      </c>
      <c r="E16" s="107" t="s">
        <v>5</v>
      </c>
      <c r="F16" s="45"/>
      <c r="G16" s="45"/>
      <c r="H16" s="45"/>
      <c r="I16" s="45"/>
      <c r="J16" s="45"/>
      <c r="K16" s="16" t="s">
        <v>1</v>
      </c>
      <c r="L16" s="16"/>
      <c r="M16" s="8"/>
      <c r="N16" s="8"/>
      <c r="O16" s="16"/>
      <c r="P16" s="16"/>
      <c r="Q16" s="16"/>
      <c r="R16" s="20"/>
      <c r="U16" s="1" t="s">
        <v>62</v>
      </c>
      <c r="V16" s="7" t="s">
        <v>93</v>
      </c>
    </row>
    <row r="17" spans="4:22" ht="26.25" customHeight="1" thickBot="1" x14ac:dyDescent="0.45">
      <c r="D17" s="106"/>
      <c r="E17" s="107"/>
      <c r="F17" s="45"/>
      <c r="G17" s="45"/>
      <c r="H17" s="45"/>
      <c r="I17" s="45"/>
      <c r="J17" s="45"/>
      <c r="K17" s="92"/>
      <c r="L17" s="130"/>
      <c r="M17" s="130"/>
      <c r="N17" s="130"/>
      <c r="O17" s="130"/>
      <c r="P17" s="130"/>
      <c r="Q17" s="130"/>
      <c r="R17" s="17" t="s">
        <v>98</v>
      </c>
      <c r="U17" s="1" t="s">
        <v>63</v>
      </c>
      <c r="V17" s="7" t="s">
        <v>119</v>
      </c>
    </row>
    <row r="18" spans="4:22" ht="13.5" customHeight="1" x14ac:dyDescent="0.4">
      <c r="D18" s="106"/>
      <c r="E18" s="108" t="s">
        <v>0</v>
      </c>
      <c r="F18" s="127"/>
      <c r="G18" s="127"/>
      <c r="H18" s="127"/>
      <c r="I18" s="142" t="s">
        <v>104</v>
      </c>
      <c r="J18" s="127"/>
      <c r="K18" s="127"/>
      <c r="L18" s="127"/>
      <c r="M18" s="127"/>
      <c r="N18" s="129"/>
      <c r="O18" s="130"/>
      <c r="P18" s="130" t="s">
        <v>99</v>
      </c>
      <c r="Q18" s="130"/>
      <c r="R18" s="93"/>
      <c r="U18" s="1" t="s">
        <v>64</v>
      </c>
      <c r="V18" s="7"/>
    </row>
    <row r="19" spans="4:22" ht="13.5" customHeight="1" thickBot="1" x14ac:dyDescent="0.45">
      <c r="D19" s="106"/>
      <c r="E19" s="109"/>
      <c r="F19" s="128"/>
      <c r="G19" s="128"/>
      <c r="H19" s="128"/>
      <c r="I19" s="53"/>
      <c r="J19" s="128"/>
      <c r="K19" s="128"/>
      <c r="L19" s="128"/>
      <c r="M19" s="128"/>
      <c r="N19" s="131"/>
      <c r="O19" s="132"/>
      <c r="P19" s="132"/>
      <c r="Q19" s="132"/>
      <c r="R19" s="133"/>
      <c r="U19" s="1" t="s">
        <v>65</v>
      </c>
    </row>
    <row r="20" spans="4:22" ht="14.25" customHeight="1" x14ac:dyDescent="0.4">
      <c r="D20" s="106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8"/>
      <c r="U20" s="1" t="s">
        <v>66</v>
      </c>
    </row>
    <row r="21" spans="4:22" ht="14.25" customHeight="1" x14ac:dyDescent="0.4">
      <c r="D21" s="106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U21" s="1" t="s">
        <v>67</v>
      </c>
    </row>
    <row r="22" spans="4:22" ht="14.25" customHeight="1" x14ac:dyDescent="0.4">
      <c r="D22" s="106"/>
      <c r="E22" s="125" t="s">
        <v>2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6"/>
      <c r="U22" s="1" t="s">
        <v>68</v>
      </c>
    </row>
    <row r="23" spans="4:22" ht="14.25" customHeight="1" x14ac:dyDescent="0.4">
      <c r="D23" s="10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95"/>
      <c r="U23" s="1" t="s">
        <v>69</v>
      </c>
    </row>
    <row r="24" spans="4:22" ht="14.25" customHeight="1" x14ac:dyDescent="0.4">
      <c r="D24" s="106"/>
      <c r="E24" s="71" t="s">
        <v>118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3"/>
      <c r="U24" s="1" t="s">
        <v>70</v>
      </c>
    </row>
    <row r="25" spans="4:22" ht="14.25" customHeight="1" x14ac:dyDescent="0.4">
      <c r="D25" s="106"/>
      <c r="E25" s="143"/>
      <c r="F25" s="144"/>
      <c r="G25" s="39" t="s">
        <v>116</v>
      </c>
      <c r="H25" s="150"/>
      <c r="I25" s="150"/>
      <c r="J25" s="150"/>
      <c r="K25" s="150"/>
      <c r="L25" s="150"/>
      <c r="M25" s="39" t="s">
        <v>116</v>
      </c>
      <c r="N25" s="151"/>
      <c r="O25" s="151"/>
      <c r="P25" s="116"/>
      <c r="Q25" s="116"/>
      <c r="R25" s="95"/>
      <c r="U25" s="1" t="s">
        <v>71</v>
      </c>
    </row>
    <row r="26" spans="4:22" ht="22.5" customHeight="1" x14ac:dyDescent="0.4">
      <c r="D26" s="106"/>
      <c r="E26" s="45" t="s">
        <v>106</v>
      </c>
      <c r="F26" s="45"/>
      <c r="G26" s="45"/>
      <c r="H26" s="45"/>
      <c r="I26" s="45"/>
      <c r="J26" s="45"/>
      <c r="K26" s="146"/>
      <c r="L26" s="146"/>
      <c r="M26" s="146"/>
      <c r="N26" s="146"/>
      <c r="O26" s="146"/>
      <c r="P26" s="146"/>
      <c r="Q26" s="146"/>
      <c r="R26" s="22" t="s">
        <v>98</v>
      </c>
      <c r="S26" s="19"/>
      <c r="U26" s="1" t="s">
        <v>72</v>
      </c>
    </row>
    <row r="27" spans="4:22" ht="16.5" customHeight="1" x14ac:dyDescent="0.4">
      <c r="D27" s="92" t="s">
        <v>6</v>
      </c>
      <c r="E27" s="93"/>
      <c r="F27" s="92" t="s">
        <v>95</v>
      </c>
      <c r="G27" s="130"/>
      <c r="H27" s="130"/>
      <c r="I27" s="130" t="s">
        <v>97</v>
      </c>
      <c r="J27" s="130"/>
      <c r="K27" s="130"/>
      <c r="L27" s="140" t="s">
        <v>96</v>
      </c>
      <c r="M27" s="140"/>
      <c r="N27" s="140"/>
      <c r="O27" s="101"/>
      <c r="P27" s="101"/>
      <c r="Q27" s="101"/>
      <c r="R27" s="102"/>
      <c r="U27" s="1" t="s">
        <v>73</v>
      </c>
    </row>
    <row r="28" spans="4:22" ht="11.25" customHeight="1" x14ac:dyDescent="0.4">
      <c r="D28" s="94"/>
      <c r="E28" s="95"/>
      <c r="F28" s="94"/>
      <c r="G28" s="116"/>
      <c r="H28" s="116"/>
      <c r="I28" s="116"/>
      <c r="J28" s="116"/>
      <c r="K28" s="116"/>
      <c r="L28" s="141"/>
      <c r="M28" s="141"/>
      <c r="N28" s="141"/>
      <c r="O28" s="103"/>
      <c r="P28" s="103"/>
      <c r="Q28" s="103"/>
      <c r="R28" s="104"/>
      <c r="U28" s="1" t="s">
        <v>74</v>
      </c>
    </row>
    <row r="29" spans="4:22" ht="3.75" customHeight="1" x14ac:dyDescent="0.4"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U29" s="1" t="s">
        <v>75</v>
      </c>
    </row>
    <row r="30" spans="4:22" ht="13.5" customHeight="1" x14ac:dyDescent="0.4">
      <c r="D30" s="58" t="s">
        <v>3</v>
      </c>
      <c r="E30" s="59"/>
      <c r="F30" s="59"/>
      <c r="G30" s="59"/>
      <c r="H30" s="79"/>
      <c r="I30" s="58" t="s">
        <v>4</v>
      </c>
      <c r="J30" s="59"/>
      <c r="K30" s="79"/>
      <c r="L30" s="80" t="s">
        <v>35</v>
      </c>
      <c r="M30" s="80"/>
      <c r="N30" s="80" t="s">
        <v>3</v>
      </c>
      <c r="O30" s="80"/>
      <c r="P30" s="80"/>
      <c r="Q30" s="5" t="s">
        <v>4</v>
      </c>
      <c r="R30" s="5" t="s">
        <v>35</v>
      </c>
      <c r="U30" s="1" t="s">
        <v>76</v>
      </c>
    </row>
    <row r="31" spans="4:22" ht="23.25" customHeight="1" x14ac:dyDescent="0.4">
      <c r="D31" s="81" t="s">
        <v>30</v>
      </c>
      <c r="E31" s="82"/>
      <c r="F31" s="82"/>
      <c r="G31" s="82"/>
      <c r="H31" s="83"/>
      <c r="I31" s="145">
        <v>3500</v>
      </c>
      <c r="J31" s="146"/>
      <c r="K31" s="147"/>
      <c r="L31" s="148"/>
      <c r="M31" s="149"/>
      <c r="N31" s="89" t="s">
        <v>21</v>
      </c>
      <c r="O31" s="90"/>
      <c r="P31" s="91"/>
      <c r="Q31" s="18">
        <v>25920</v>
      </c>
      <c r="R31" s="21"/>
      <c r="S31" s="34">
        <f>I31*L31</f>
        <v>0</v>
      </c>
      <c r="T31" s="35">
        <f>Q31*R31</f>
        <v>0</v>
      </c>
      <c r="U31" s="1" t="s">
        <v>77</v>
      </c>
    </row>
    <row r="32" spans="4:22" ht="23.25" customHeight="1" x14ac:dyDescent="0.4">
      <c r="D32" s="89" t="s">
        <v>31</v>
      </c>
      <c r="E32" s="90"/>
      <c r="F32" s="90"/>
      <c r="G32" s="90"/>
      <c r="H32" s="91"/>
      <c r="I32" s="145">
        <v>3500</v>
      </c>
      <c r="J32" s="146"/>
      <c r="K32" s="147"/>
      <c r="L32" s="148"/>
      <c r="M32" s="149"/>
      <c r="N32" s="89" t="s">
        <v>17</v>
      </c>
      <c r="O32" s="90"/>
      <c r="P32" s="91"/>
      <c r="Q32" s="18">
        <v>12960</v>
      </c>
      <c r="R32" s="21"/>
      <c r="S32" s="34">
        <f t="shared" ref="S32:S45" si="0">I32*L32</f>
        <v>0</v>
      </c>
      <c r="T32" s="35">
        <f t="shared" ref="T32:T44" si="1">Q32*R32</f>
        <v>0</v>
      </c>
      <c r="U32" s="1" t="s">
        <v>78</v>
      </c>
    </row>
    <row r="33" spans="4:20" ht="23.25" customHeight="1" x14ac:dyDescent="0.4">
      <c r="D33" s="81" t="s">
        <v>110</v>
      </c>
      <c r="E33" s="82"/>
      <c r="F33" s="82"/>
      <c r="G33" s="82"/>
      <c r="H33" s="83"/>
      <c r="I33" s="145">
        <v>6000</v>
      </c>
      <c r="J33" s="146"/>
      <c r="K33" s="147"/>
      <c r="L33" s="148"/>
      <c r="M33" s="149"/>
      <c r="N33" s="81" t="s">
        <v>22</v>
      </c>
      <c r="O33" s="110"/>
      <c r="P33" s="111"/>
      <c r="Q33" s="18">
        <v>25920</v>
      </c>
      <c r="R33" s="21"/>
      <c r="S33" s="34">
        <f t="shared" si="0"/>
        <v>0</v>
      </c>
      <c r="T33" s="35">
        <f t="shared" si="1"/>
        <v>0</v>
      </c>
    </row>
    <row r="34" spans="4:20" ht="23.25" customHeight="1" x14ac:dyDescent="0.4">
      <c r="D34" s="81" t="s">
        <v>25</v>
      </c>
      <c r="E34" s="82"/>
      <c r="F34" s="82"/>
      <c r="G34" s="82"/>
      <c r="H34" s="83"/>
      <c r="I34" s="145">
        <v>4000</v>
      </c>
      <c r="J34" s="146"/>
      <c r="K34" s="147"/>
      <c r="L34" s="148"/>
      <c r="M34" s="149"/>
      <c r="N34" s="81" t="s">
        <v>112</v>
      </c>
      <c r="O34" s="82"/>
      <c r="P34" s="83"/>
      <c r="Q34" s="18">
        <v>12960</v>
      </c>
      <c r="R34" s="21"/>
      <c r="S34" s="34">
        <f t="shared" si="0"/>
        <v>0</v>
      </c>
      <c r="T34" s="35">
        <f t="shared" si="1"/>
        <v>0</v>
      </c>
    </row>
    <row r="35" spans="4:20" ht="23.25" customHeight="1" x14ac:dyDescent="0.4">
      <c r="D35" s="89" t="s">
        <v>10</v>
      </c>
      <c r="E35" s="90"/>
      <c r="F35" s="90"/>
      <c r="G35" s="90"/>
      <c r="H35" s="91"/>
      <c r="I35" s="145">
        <v>4320</v>
      </c>
      <c r="J35" s="146"/>
      <c r="K35" s="147"/>
      <c r="L35" s="148"/>
      <c r="M35" s="149"/>
      <c r="N35" s="81" t="s">
        <v>113</v>
      </c>
      <c r="O35" s="110"/>
      <c r="P35" s="111"/>
      <c r="Q35" s="18">
        <v>25920</v>
      </c>
      <c r="R35" s="21"/>
      <c r="S35" s="34">
        <f t="shared" si="0"/>
        <v>0</v>
      </c>
      <c r="T35" s="35">
        <f t="shared" si="1"/>
        <v>0</v>
      </c>
    </row>
    <row r="36" spans="4:20" ht="23.25" customHeight="1" x14ac:dyDescent="0.4">
      <c r="D36" s="81" t="s">
        <v>107</v>
      </c>
      <c r="E36" s="82"/>
      <c r="F36" s="82"/>
      <c r="G36" s="82"/>
      <c r="H36" s="83"/>
      <c r="I36" s="145">
        <v>650</v>
      </c>
      <c r="J36" s="146"/>
      <c r="K36" s="147"/>
      <c r="L36" s="148"/>
      <c r="M36" s="149"/>
      <c r="N36" s="81" t="s">
        <v>114</v>
      </c>
      <c r="O36" s="110"/>
      <c r="P36" s="111"/>
      <c r="Q36" s="18">
        <v>16740</v>
      </c>
      <c r="R36" s="21"/>
      <c r="S36" s="34">
        <f t="shared" si="0"/>
        <v>0</v>
      </c>
      <c r="T36" s="35">
        <f t="shared" si="1"/>
        <v>0</v>
      </c>
    </row>
    <row r="37" spans="4:20" ht="23.25" customHeight="1" x14ac:dyDescent="0.4">
      <c r="D37" s="81" t="s">
        <v>108</v>
      </c>
      <c r="E37" s="82"/>
      <c r="F37" s="82"/>
      <c r="G37" s="82"/>
      <c r="H37" s="83"/>
      <c r="I37" s="145">
        <v>550</v>
      </c>
      <c r="J37" s="146"/>
      <c r="K37" s="147"/>
      <c r="L37" s="148"/>
      <c r="M37" s="149"/>
      <c r="N37" s="81" t="s">
        <v>115</v>
      </c>
      <c r="O37" s="110"/>
      <c r="P37" s="111"/>
      <c r="Q37" s="18">
        <v>33480</v>
      </c>
      <c r="R37" s="21"/>
      <c r="S37" s="34">
        <f t="shared" si="0"/>
        <v>0</v>
      </c>
      <c r="T37" s="35">
        <f t="shared" si="1"/>
        <v>0</v>
      </c>
    </row>
    <row r="38" spans="4:20" ht="23.25" customHeight="1" x14ac:dyDescent="0.4">
      <c r="D38" s="89" t="s">
        <v>29</v>
      </c>
      <c r="E38" s="90"/>
      <c r="F38" s="90"/>
      <c r="G38" s="90"/>
      <c r="H38" s="91"/>
      <c r="I38" s="145">
        <v>5400</v>
      </c>
      <c r="J38" s="146"/>
      <c r="K38" s="147"/>
      <c r="L38" s="148"/>
      <c r="M38" s="149"/>
      <c r="N38" s="81" t="s">
        <v>11</v>
      </c>
      <c r="O38" s="110"/>
      <c r="P38" s="111"/>
      <c r="Q38" s="18">
        <v>21600</v>
      </c>
      <c r="R38" s="21"/>
      <c r="S38" s="34">
        <f t="shared" si="0"/>
        <v>0</v>
      </c>
      <c r="T38" s="35">
        <f t="shared" si="1"/>
        <v>0</v>
      </c>
    </row>
    <row r="39" spans="4:20" ht="23.25" customHeight="1" x14ac:dyDescent="0.4">
      <c r="D39" s="89" t="s">
        <v>19</v>
      </c>
      <c r="E39" s="90"/>
      <c r="F39" s="90"/>
      <c r="G39" s="90"/>
      <c r="H39" s="91"/>
      <c r="I39" s="145">
        <v>10800</v>
      </c>
      <c r="J39" s="146"/>
      <c r="K39" s="147"/>
      <c r="L39" s="148"/>
      <c r="M39" s="149"/>
      <c r="N39" s="81" t="s">
        <v>12</v>
      </c>
      <c r="O39" s="110"/>
      <c r="P39" s="111"/>
      <c r="Q39" s="18">
        <v>37800</v>
      </c>
      <c r="R39" s="21"/>
      <c r="S39" s="34">
        <f t="shared" si="0"/>
        <v>0</v>
      </c>
      <c r="T39" s="35">
        <f t="shared" si="1"/>
        <v>0</v>
      </c>
    </row>
    <row r="40" spans="4:20" ht="23.25" customHeight="1" x14ac:dyDescent="0.4">
      <c r="D40" s="81" t="s">
        <v>18</v>
      </c>
      <c r="E40" s="82"/>
      <c r="F40" s="82"/>
      <c r="G40" s="82"/>
      <c r="H40" s="83"/>
      <c r="I40" s="145">
        <v>16200</v>
      </c>
      <c r="J40" s="146"/>
      <c r="K40" s="147"/>
      <c r="L40" s="148"/>
      <c r="M40" s="149"/>
      <c r="N40" s="81" t="s">
        <v>13</v>
      </c>
      <c r="O40" s="110"/>
      <c r="P40" s="111"/>
      <c r="Q40" s="18">
        <v>43200</v>
      </c>
      <c r="R40" s="21"/>
      <c r="S40" s="34">
        <f t="shared" si="0"/>
        <v>0</v>
      </c>
      <c r="T40" s="35">
        <f t="shared" si="1"/>
        <v>0</v>
      </c>
    </row>
    <row r="41" spans="4:20" ht="23.25" customHeight="1" x14ac:dyDescent="0.4">
      <c r="D41" s="81" t="s">
        <v>109</v>
      </c>
      <c r="E41" s="82"/>
      <c r="F41" s="82"/>
      <c r="G41" s="82"/>
      <c r="H41" s="83"/>
      <c r="I41" s="145">
        <v>12960</v>
      </c>
      <c r="J41" s="146"/>
      <c r="K41" s="147"/>
      <c r="L41" s="148"/>
      <c r="M41" s="149"/>
      <c r="N41" s="81" t="s">
        <v>14</v>
      </c>
      <c r="O41" s="110"/>
      <c r="P41" s="111"/>
      <c r="Q41" s="18">
        <v>64800</v>
      </c>
      <c r="R41" s="21"/>
      <c r="S41" s="34">
        <f t="shared" si="0"/>
        <v>0</v>
      </c>
      <c r="T41" s="35">
        <f t="shared" si="1"/>
        <v>0</v>
      </c>
    </row>
    <row r="42" spans="4:20" ht="23.25" customHeight="1" x14ac:dyDescent="0.4">
      <c r="D42" s="81" t="s">
        <v>111</v>
      </c>
      <c r="E42" s="82"/>
      <c r="F42" s="82"/>
      <c r="G42" s="82"/>
      <c r="H42" s="83"/>
      <c r="I42" s="145">
        <v>25920</v>
      </c>
      <c r="J42" s="146"/>
      <c r="K42" s="147"/>
      <c r="L42" s="148"/>
      <c r="M42" s="149"/>
      <c r="N42" s="81" t="s">
        <v>33</v>
      </c>
      <c r="O42" s="110"/>
      <c r="P42" s="111"/>
      <c r="Q42" s="18">
        <v>1000</v>
      </c>
      <c r="R42" s="21"/>
      <c r="S42" s="34">
        <f t="shared" si="0"/>
        <v>0</v>
      </c>
      <c r="T42" s="35">
        <f t="shared" si="1"/>
        <v>0</v>
      </c>
    </row>
    <row r="43" spans="4:20" ht="23.25" customHeight="1" x14ac:dyDescent="0.4">
      <c r="D43" s="89" t="s">
        <v>16</v>
      </c>
      <c r="E43" s="90"/>
      <c r="F43" s="90"/>
      <c r="G43" s="90"/>
      <c r="H43" s="91"/>
      <c r="I43" s="145">
        <v>12960</v>
      </c>
      <c r="J43" s="146"/>
      <c r="K43" s="147"/>
      <c r="L43" s="148"/>
      <c r="M43" s="149"/>
      <c r="N43" s="81" t="s">
        <v>34</v>
      </c>
      <c r="O43" s="110"/>
      <c r="P43" s="111"/>
      <c r="Q43" s="18">
        <v>2000</v>
      </c>
      <c r="R43" s="21"/>
      <c r="S43" s="34">
        <f t="shared" si="0"/>
        <v>0</v>
      </c>
      <c r="T43" s="35">
        <f t="shared" si="1"/>
        <v>0</v>
      </c>
    </row>
    <row r="44" spans="4:20" ht="23.25" customHeight="1" x14ac:dyDescent="0.4">
      <c r="D44" s="89" t="s">
        <v>20</v>
      </c>
      <c r="E44" s="90"/>
      <c r="F44" s="90"/>
      <c r="G44" s="90"/>
      <c r="H44" s="91"/>
      <c r="I44" s="145">
        <v>25920</v>
      </c>
      <c r="J44" s="146"/>
      <c r="K44" s="147"/>
      <c r="L44" s="148"/>
      <c r="M44" s="149"/>
      <c r="N44" s="81" t="s">
        <v>32</v>
      </c>
      <c r="O44" s="82"/>
      <c r="P44" s="83"/>
      <c r="Q44" s="18">
        <v>2800</v>
      </c>
      <c r="R44" s="21"/>
      <c r="S44" s="34">
        <f t="shared" si="0"/>
        <v>0</v>
      </c>
      <c r="T44" s="36">
        <f t="shared" si="1"/>
        <v>0</v>
      </c>
    </row>
    <row r="45" spans="4:20" ht="23.25" customHeight="1" x14ac:dyDescent="0.4">
      <c r="D45" s="89" t="s">
        <v>15</v>
      </c>
      <c r="E45" s="90"/>
      <c r="F45" s="90"/>
      <c r="G45" s="90"/>
      <c r="H45" s="91"/>
      <c r="I45" s="145">
        <v>12960</v>
      </c>
      <c r="J45" s="146"/>
      <c r="K45" s="147"/>
      <c r="L45" s="148"/>
      <c r="M45" s="149"/>
      <c r="N45" s="112" t="s">
        <v>105</v>
      </c>
      <c r="O45" s="112"/>
      <c r="P45" s="112"/>
      <c r="Q45" s="113">
        <f>SUM(S31:S45,T31:T44)</f>
        <v>0</v>
      </c>
      <c r="R45" s="113"/>
      <c r="S45" s="34">
        <f t="shared" si="0"/>
        <v>0</v>
      </c>
    </row>
    <row r="46" spans="4:20" s="6" customFormat="1" ht="12.75" customHeight="1" x14ac:dyDescent="0.15">
      <c r="D46" s="25" t="s">
        <v>23</v>
      </c>
      <c r="E46" s="26"/>
      <c r="F46" s="27" t="s">
        <v>27</v>
      </c>
      <c r="G46" s="26"/>
      <c r="H46" s="26"/>
      <c r="I46" s="26"/>
      <c r="J46" s="26"/>
      <c r="K46" s="26"/>
      <c r="L46" s="26"/>
      <c r="M46" s="26"/>
      <c r="N46" s="26"/>
      <c r="O46" s="28"/>
      <c r="P46" s="26"/>
      <c r="Q46" s="26"/>
      <c r="R46" s="29"/>
      <c r="T46" s="1"/>
    </row>
    <row r="47" spans="4:20" s="6" customFormat="1" ht="12.75" customHeight="1" x14ac:dyDescent="0.15">
      <c r="D47" s="30" t="s">
        <v>24</v>
      </c>
      <c r="E47" s="31"/>
      <c r="F47" s="32" t="s">
        <v>28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3"/>
    </row>
    <row r="48" spans="4:20" s="6" customFormat="1" ht="12" customHeight="1" x14ac:dyDescent="0.4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</row>
    <row r="49" spans="18:22" x14ac:dyDescent="0.4">
      <c r="R49" s="38"/>
      <c r="T49" s="6"/>
      <c r="U49" s="38"/>
    </row>
    <row r="50" spans="18:22" x14ac:dyDescent="0.4">
      <c r="S50" s="38"/>
      <c r="T50" s="38"/>
      <c r="U50" s="38"/>
      <c r="V50" s="38"/>
    </row>
    <row r="51" spans="18:22" x14ac:dyDescent="0.4">
      <c r="S51" s="38"/>
      <c r="T51" s="38"/>
      <c r="V51" s="38"/>
    </row>
  </sheetData>
  <sheetProtection algorithmName="SHA-512" hashValue="rQ+rZwayD1xqZM6ASN5Gy3vGqGTYIf5mvv/rkaeXQWcGrA+0JNnN/4Chh5fHgL8rpMw0CTNR1W0P/yYDiqaGQA==" saltValue="UGIvPNaFTpLJZgnQSdJX8A==" spinCount="100000" sheet="1" formatCells="0" selectLockedCells="1"/>
  <protectedRanges>
    <protectedRange sqref="E24" name="範囲1_4"/>
    <protectedRange sqref="E11" name="範囲1"/>
  </protectedRanges>
  <mergeCells count="122">
    <mergeCell ref="H25:L25"/>
    <mergeCell ref="N25:O25"/>
    <mergeCell ref="P25:R25"/>
    <mergeCell ref="E12:F12"/>
    <mergeCell ref="H12:L12"/>
    <mergeCell ref="N12:O12"/>
    <mergeCell ref="P12:R12"/>
    <mergeCell ref="D45:H45"/>
    <mergeCell ref="I45:K45"/>
    <mergeCell ref="L45:M45"/>
    <mergeCell ref="N45:P45"/>
    <mergeCell ref="Q45:R45"/>
    <mergeCell ref="D43:H43"/>
    <mergeCell ref="I43:K43"/>
    <mergeCell ref="D15:R15"/>
    <mergeCell ref="D29:R29"/>
    <mergeCell ref="N40:P40"/>
    <mergeCell ref="N41:P41"/>
    <mergeCell ref="N42:P42"/>
    <mergeCell ref="N43:P43"/>
    <mergeCell ref="N33:P33"/>
    <mergeCell ref="N34:P34"/>
    <mergeCell ref="N35:P35"/>
    <mergeCell ref="N36:P36"/>
    <mergeCell ref="N37:P37"/>
    <mergeCell ref="N38:P38"/>
    <mergeCell ref="N39:P39"/>
    <mergeCell ref="D16:D26"/>
    <mergeCell ref="E26:J26"/>
    <mergeCell ref="K26:Q26"/>
    <mergeCell ref="L43:M43"/>
    <mergeCell ref="D44:H44"/>
    <mergeCell ref="I44:K44"/>
    <mergeCell ref="L44:M44"/>
    <mergeCell ref="N44:P44"/>
    <mergeCell ref="D41:H41"/>
    <mergeCell ref="I41:K41"/>
    <mergeCell ref="L41:M41"/>
    <mergeCell ref="D42:H42"/>
    <mergeCell ref="I42:K42"/>
    <mergeCell ref="L42:M42"/>
    <mergeCell ref="D39:H39"/>
    <mergeCell ref="I39:K39"/>
    <mergeCell ref="L39:M39"/>
    <mergeCell ref="D40:H40"/>
    <mergeCell ref="I40:K40"/>
    <mergeCell ref="L40:M40"/>
    <mergeCell ref="D37:H37"/>
    <mergeCell ref="I37:K37"/>
    <mergeCell ref="L37:M37"/>
    <mergeCell ref="D38:H38"/>
    <mergeCell ref="I38:K38"/>
    <mergeCell ref="L38:M38"/>
    <mergeCell ref="D35:H35"/>
    <mergeCell ref="I35:K35"/>
    <mergeCell ref="L35:M35"/>
    <mergeCell ref="D36:H36"/>
    <mergeCell ref="I36:K36"/>
    <mergeCell ref="L36:M36"/>
    <mergeCell ref="D33:H33"/>
    <mergeCell ref="I33:K33"/>
    <mergeCell ref="L33:M33"/>
    <mergeCell ref="D34:H34"/>
    <mergeCell ref="I34:K34"/>
    <mergeCell ref="L34:M34"/>
    <mergeCell ref="D32:H32"/>
    <mergeCell ref="I32:K32"/>
    <mergeCell ref="L32:M32"/>
    <mergeCell ref="N32:P32"/>
    <mergeCell ref="D30:H30"/>
    <mergeCell ref="I30:K30"/>
    <mergeCell ref="L30:M30"/>
    <mergeCell ref="N30:P30"/>
    <mergeCell ref="D31:H31"/>
    <mergeCell ref="I31:K31"/>
    <mergeCell ref="L31:M31"/>
    <mergeCell ref="N31:P31"/>
    <mergeCell ref="E16:J17"/>
    <mergeCell ref="K17:Q17"/>
    <mergeCell ref="E18:E19"/>
    <mergeCell ref="F18:F19"/>
    <mergeCell ref="E23:R23"/>
    <mergeCell ref="D27:E28"/>
    <mergeCell ref="F27:H28"/>
    <mergeCell ref="I27:K28"/>
    <mergeCell ref="L27:N28"/>
    <mergeCell ref="O27:R28"/>
    <mergeCell ref="M18:M19"/>
    <mergeCell ref="N18:O19"/>
    <mergeCell ref="P18:P19"/>
    <mergeCell ref="Q18:R19"/>
    <mergeCell ref="E20:R21"/>
    <mergeCell ref="E22:R22"/>
    <mergeCell ref="G18:G19"/>
    <mergeCell ref="H18:H19"/>
    <mergeCell ref="I18:I19"/>
    <mergeCell ref="J18:J19"/>
    <mergeCell ref="K18:K19"/>
    <mergeCell ref="L18:L19"/>
    <mergeCell ref="E24:R24"/>
    <mergeCell ref="E25:F25"/>
    <mergeCell ref="K5:K6"/>
    <mergeCell ref="L5:L6"/>
    <mergeCell ref="M5:M6"/>
    <mergeCell ref="N5:O6"/>
    <mergeCell ref="P5:P6"/>
    <mergeCell ref="Q5:R6"/>
    <mergeCell ref="D1:R1"/>
    <mergeCell ref="D3:D14"/>
    <mergeCell ref="E3:J4"/>
    <mergeCell ref="K4:Q4"/>
    <mergeCell ref="E5:E6"/>
    <mergeCell ref="F5:F6"/>
    <mergeCell ref="G5:G6"/>
    <mergeCell ref="H5:H6"/>
    <mergeCell ref="I5:I6"/>
    <mergeCell ref="J5:J6"/>
    <mergeCell ref="E7:R8"/>
    <mergeCell ref="E9:R9"/>
    <mergeCell ref="E10:R10"/>
    <mergeCell ref="E14:R14"/>
    <mergeCell ref="E11:R11"/>
  </mergeCells>
  <phoneticPr fontId="1"/>
  <dataValidations count="4">
    <dataValidation type="list" allowBlank="1" showInputMessage="1" showErrorMessage="1" sqref="Q2 I27:K28" xr:uid="{E1AE536A-3B0A-49C8-A10E-FD73745D413A}">
      <formula1>$T$1:$T$13</formula1>
    </dataValidation>
    <dataValidation type="list" allowBlank="1" showInputMessage="1" showErrorMessage="1" sqref="P2 F27" xr:uid="{A0D7C118-1978-47F5-9B44-578438FAEAE7}">
      <formula1>$V$1:$V$18</formula1>
    </dataValidation>
    <dataValidation type="list" allowBlank="1" showInputMessage="1" showErrorMessage="1" sqref="P5:P6 P18:P19" xr:uid="{CDA45917-B500-4161-B1CD-5A6B9C4A22AF}">
      <formula1>$W$1:$W$5</formula1>
    </dataValidation>
    <dataValidation type="list" allowBlank="1" showInputMessage="1" showErrorMessage="1" sqref="R2 L27" xr:uid="{7F7382F8-C900-49A0-AAD4-9D2FC09042A9}">
      <formula1>$U$1:$U$32</formula1>
    </dataValidation>
  </dataValidations>
  <pageMargins left="0.39370078740157483" right="0.39370078740157483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14</xdr:col>
                    <xdr:colOff>142875</xdr:colOff>
                    <xdr:row>25</xdr:row>
                    <xdr:rowOff>276225</xdr:rowOff>
                  </from>
                  <to>
                    <xdr:col>15</xdr:col>
                    <xdr:colOff>209550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15</xdr:col>
                    <xdr:colOff>276225</xdr:colOff>
                    <xdr:row>25</xdr:row>
                    <xdr:rowOff>276225</xdr:rowOff>
                  </from>
                  <to>
                    <xdr:col>16</xdr:col>
                    <xdr:colOff>342900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16</xdr:col>
                    <xdr:colOff>428625</xdr:colOff>
                    <xdr:row>25</xdr:row>
                    <xdr:rowOff>276225</xdr:rowOff>
                  </from>
                  <to>
                    <xdr:col>17</xdr:col>
                    <xdr:colOff>495300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14</xdr:col>
                    <xdr:colOff>142875</xdr:colOff>
                    <xdr:row>26</xdr:row>
                    <xdr:rowOff>133350</xdr:rowOff>
                  </from>
                  <to>
                    <xdr:col>15</xdr:col>
                    <xdr:colOff>209550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15</xdr:col>
                    <xdr:colOff>276225</xdr:colOff>
                    <xdr:row>26</xdr:row>
                    <xdr:rowOff>133350</xdr:rowOff>
                  </from>
                  <to>
                    <xdr:col>16</xdr:col>
                    <xdr:colOff>342900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16</xdr:col>
                    <xdr:colOff>428625</xdr:colOff>
                    <xdr:row>26</xdr:row>
                    <xdr:rowOff>133350</xdr:rowOff>
                  </from>
                  <to>
                    <xdr:col>17</xdr:col>
                    <xdr:colOff>495300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御注文書</vt:lpstr>
      <vt:lpstr>ご記入方法</vt:lpstr>
      <vt:lpstr>ご記入方法!Print_Area</vt:lpstr>
      <vt:lpstr>御注文書!Print_Area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2024-07-08T02:55:18Z</cp:lastPrinted>
  <dcterms:created xsi:type="dcterms:W3CDTF">2020-06-16T04:04:31Z</dcterms:created>
  <dcterms:modified xsi:type="dcterms:W3CDTF">2026-01-07T02:30:14Z</dcterms:modified>
</cp:coreProperties>
</file>